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DieseArbeitsmappe" defaultThemeVersion="124226"/>
  <bookViews>
    <workbookView xWindow="480" yWindow="300" windowWidth="24540" windowHeight="12468" tabRatio="740" activeTab="1"/>
  </bookViews>
  <sheets>
    <sheet name="Ausfüllhinweise" sheetId="7" r:id="rId1"/>
    <sheet name="Stammdatenblatt RD Fahrzeug" sheetId="1" r:id="rId2"/>
    <sheet name="Datenübernahme Kopfdaten Ress." sheetId="3" state="veryHidden" r:id="rId3"/>
    <sheet name="Datenübernahme Ressourcen" sheetId="4" state="veryHidden" r:id="rId4"/>
    <sheet name="Datenübernahme Hilfsmittel Ress" sheetId="5" state="veryHidden" r:id="rId5"/>
    <sheet name="Datenübernahme Alarmadress Ress" sheetId="6" state="veryHidden" r:id="rId6"/>
    <sheet name="Hilfstabelle" sheetId="2" state="veryHidden" r:id="rId7"/>
  </sheets>
  <definedNames>
    <definedName name="_xlnm._FilterDatabase" localSheetId="6" hidden="1">Hilfstabelle!$A$1:$A$8</definedName>
    <definedName name="DIN">Hilfstabelle!$E$1:$E$6</definedName>
    <definedName name="_xlnm.Print_Area" localSheetId="1">'Stammdatenblatt RD Fahrzeug'!$A$1:$W$72</definedName>
    <definedName name="Fahrzeugtyp">Hilfstabelle!$C$1:$C$16</definedName>
    <definedName name="Hilfsorganisation">Hilfstabelle!$A$1:$A$8</definedName>
    <definedName name="Versuch">#REF!</definedName>
  </definedNames>
  <calcPr calcId="125725"/>
</workbook>
</file>

<file path=xl/calcChain.xml><?xml version="1.0" encoding="utf-8"?>
<calcChain xmlns="http://schemas.openxmlformats.org/spreadsheetml/2006/main">
  <c r="Z2" i="4"/>
  <c r="D2" i="3"/>
  <c r="P2" i="4"/>
  <c r="C2"/>
  <c r="D9" i="5"/>
  <c r="D10"/>
  <c r="D8"/>
  <c r="G30"/>
  <c r="G31"/>
  <c r="G32"/>
  <c r="G33"/>
  <c r="G34"/>
  <c r="G35"/>
  <c r="G36"/>
  <c r="G37"/>
  <c r="G38"/>
  <c r="G39"/>
  <c r="G40"/>
  <c r="G41"/>
  <c r="G42"/>
  <c r="G29"/>
  <c r="B2" i="6"/>
  <c r="D2"/>
  <c r="C2"/>
  <c r="A2"/>
  <c r="H30" i="5"/>
  <c r="H31"/>
  <c r="H32"/>
  <c r="H33"/>
  <c r="H34"/>
  <c r="H35"/>
  <c r="H36"/>
  <c r="H37"/>
  <c r="H38"/>
  <c r="H39"/>
  <c r="H40"/>
  <c r="H41"/>
  <c r="H42"/>
  <c r="A42"/>
  <c r="A41"/>
  <c r="A40"/>
  <c r="A39"/>
  <c r="A38"/>
  <c r="A37"/>
  <c r="A36"/>
  <c r="A35"/>
  <c r="A34"/>
  <c r="A33"/>
  <c r="A32"/>
  <c r="A31"/>
  <c r="A30"/>
  <c r="F30"/>
  <c r="F31"/>
  <c r="F32"/>
  <c r="F33"/>
  <c r="F34"/>
  <c r="F35"/>
  <c r="F36"/>
  <c r="F37"/>
  <c r="F38"/>
  <c r="F39"/>
  <c r="F40"/>
  <c r="F41"/>
  <c r="F42"/>
  <c r="H29"/>
  <c r="F29"/>
  <c r="A29"/>
  <c r="A10"/>
  <c r="A9"/>
  <c r="H15"/>
  <c r="H16"/>
  <c r="H17"/>
  <c r="H18"/>
  <c r="H19"/>
  <c r="H20"/>
  <c r="H21"/>
  <c r="H22"/>
  <c r="H23"/>
  <c r="H24"/>
  <c r="H25"/>
  <c r="H26"/>
  <c r="H27"/>
  <c r="H28"/>
  <c r="H14"/>
  <c r="A28"/>
  <c r="A27"/>
  <c r="A26"/>
  <c r="A25"/>
  <c r="A24"/>
  <c r="A23"/>
  <c r="A22"/>
  <c r="A21"/>
  <c r="A20"/>
  <c r="A19"/>
  <c r="A18"/>
  <c r="A17"/>
  <c r="E27"/>
  <c r="E28"/>
  <c r="E17"/>
  <c r="E18"/>
  <c r="E19"/>
  <c r="E20"/>
  <c r="E21"/>
  <c r="E22"/>
  <c r="E23"/>
  <c r="E24"/>
  <c r="E25"/>
  <c r="E26"/>
  <c r="E16"/>
  <c r="A16"/>
  <c r="E15"/>
  <c r="A15"/>
  <c r="E14"/>
  <c r="A14"/>
  <c r="C13"/>
  <c r="B13"/>
  <c r="A13"/>
  <c r="C12"/>
  <c r="B12"/>
  <c r="A12"/>
  <c r="C11"/>
  <c r="B11"/>
  <c r="A11"/>
  <c r="C10"/>
  <c r="B10"/>
  <c r="C9"/>
  <c r="C8"/>
  <c r="B9"/>
  <c r="B8"/>
  <c r="A8"/>
  <c r="C7"/>
  <c r="B7"/>
  <c r="A7"/>
  <c r="C6"/>
  <c r="B6"/>
  <c r="A6"/>
  <c r="C5"/>
  <c r="B5"/>
  <c r="A5"/>
  <c r="C4"/>
  <c r="B4"/>
  <c r="A4"/>
  <c r="C3"/>
  <c r="B3"/>
  <c r="A3"/>
  <c r="C2"/>
  <c r="B2"/>
  <c r="A2"/>
  <c r="Y2" i="4"/>
  <c r="X2"/>
  <c r="W2"/>
  <c r="V2"/>
  <c r="U2"/>
  <c r="T2"/>
  <c r="S2"/>
  <c r="R2"/>
  <c r="Q2"/>
  <c r="O2"/>
  <c r="N2"/>
  <c r="M2"/>
  <c r="L2"/>
  <c r="K2"/>
  <c r="J2"/>
  <c r="I2"/>
  <c r="H2"/>
  <c r="G2"/>
  <c r="F2"/>
  <c r="E2"/>
  <c r="D2"/>
  <c r="B2"/>
  <c r="A2"/>
  <c r="C2" i="3"/>
  <c r="B2"/>
  <c r="A2"/>
</calcChain>
</file>

<file path=xl/comments1.xml><?xml version="1.0" encoding="utf-8"?>
<comments xmlns="http://schemas.openxmlformats.org/spreadsheetml/2006/main">
  <authors>
    <author>Janine Ritschl</author>
  </authors>
  <commentList>
    <comment ref="B1" authorId="0">
      <text>
        <r>
          <rPr>
            <b/>
            <sz val="8"/>
            <color indexed="81"/>
            <rFont val="Tahoma"/>
            <family val="2"/>
          </rPr>
          <t>Janine Ritschl:</t>
        </r>
        <r>
          <rPr>
            <sz val="8"/>
            <color indexed="81"/>
            <rFont val="Tahoma"/>
            <family val="2"/>
          </rPr>
          <t xml:space="preserve">
Die mit * gekennzeichneten Felder sind Pflichtfelder.</t>
        </r>
      </text>
    </comment>
    <comment ref="B3" authorId="0">
      <text>
        <r>
          <rPr>
            <b/>
            <sz val="8"/>
            <color indexed="81"/>
            <rFont val="Tahoma"/>
            <family val="2"/>
          </rPr>
          <t>Janine Ritschl:</t>
        </r>
        <r>
          <rPr>
            <sz val="8"/>
            <color indexed="81"/>
            <rFont val="Tahoma"/>
            <family val="2"/>
          </rPr>
          <t xml:space="preserve">
Der Bereich "Kopfdaten" dient der Angabe, ob und in welcher Form Änderungen vorliegen, um einen Datenabgleich in der Datenbank zu ermöglichen.
Zwischen der Angabe "Jährliche Aktualisierung"und "Zwischenzeitliche Änderung" muss gewählt werden. Das Kommentarfeld kann genutzt werden, um z.B. den Zeitpunkt der Inbetriebnahme eines Standortes/Fahrzeuges bekanntzugeben.</t>
        </r>
      </text>
    </comment>
    <comment ref="B23" authorId="0">
      <text>
        <r>
          <rPr>
            <b/>
            <sz val="8"/>
            <color indexed="81"/>
            <rFont val="Tahoma"/>
            <family val="2"/>
          </rPr>
          <t>Janine Ritschl:</t>
        </r>
        <r>
          <rPr>
            <sz val="8"/>
            <color indexed="81"/>
            <rFont val="Tahoma"/>
            <family val="2"/>
          </rPr>
          <t xml:space="preserve">
</t>
        </r>
        <r>
          <rPr>
            <b/>
            <sz val="8"/>
            <color indexed="81"/>
            <rFont val="Tahoma"/>
            <family val="2"/>
          </rPr>
          <t>Mobiltelefon:</t>
        </r>
        <r>
          <rPr>
            <sz val="8"/>
            <color indexed="81"/>
            <rFont val="Tahoma"/>
            <family val="2"/>
          </rPr>
          <t xml:space="preserve">
Nummer des Mobiltelefons, welches direkt dem Fahrzeug zugeordnet ist.</t>
        </r>
      </text>
    </comment>
    <comment ref="M28" authorId="0">
      <text>
        <r>
          <rPr>
            <b/>
            <sz val="8"/>
            <color indexed="81"/>
            <rFont val="Tahoma"/>
            <family val="2"/>
          </rPr>
          <t>Janine Ritschl:</t>
        </r>
        <r>
          <rPr>
            <sz val="8"/>
            <color indexed="81"/>
            <rFont val="Tahoma"/>
            <family val="2"/>
          </rPr>
          <t xml:space="preserve">
</t>
        </r>
        <r>
          <rPr>
            <b/>
            <sz val="8"/>
            <color indexed="81"/>
            <rFont val="Tahoma"/>
            <family val="2"/>
          </rPr>
          <t>Norm-Stärke:</t>
        </r>
        <r>
          <rPr>
            <sz val="8"/>
            <color indexed="81"/>
            <rFont val="Tahoma"/>
            <family val="2"/>
          </rPr>
          <t xml:space="preserve">
Legt die Standardanzahl von Personen (aus dem Personal) fest. Dies entspricht der Normbesatzung des Fahrzeugs.</t>
        </r>
      </text>
    </comment>
    <comment ref="M29" authorId="0">
      <text>
        <r>
          <rPr>
            <b/>
            <sz val="8"/>
            <color indexed="81"/>
            <rFont val="Tahoma"/>
            <family val="2"/>
          </rPr>
          <t>Janine Ritschl:</t>
        </r>
        <r>
          <rPr>
            <sz val="8"/>
            <color indexed="81"/>
            <rFont val="Tahoma"/>
            <family val="2"/>
          </rPr>
          <t xml:space="preserve">
</t>
        </r>
        <r>
          <rPr>
            <b/>
            <sz val="8"/>
            <color indexed="81"/>
            <rFont val="Tahoma"/>
            <family val="2"/>
          </rPr>
          <t>Minimalanzahl Personal:</t>
        </r>
        <r>
          <rPr>
            <sz val="8"/>
            <color indexed="81"/>
            <rFont val="Tahoma"/>
            <family val="2"/>
          </rPr>
          <t xml:space="preserve">
Legt die Minimalanzahl an Personen fest (aus dem Personal), um das Fahrzeug verwenden zu können.</t>
        </r>
      </text>
    </comment>
    <comment ref="M30" authorId="0">
      <text>
        <r>
          <rPr>
            <b/>
            <sz val="8"/>
            <color indexed="81"/>
            <rFont val="Tahoma"/>
            <family val="2"/>
          </rPr>
          <t>Janine Ritschl:
Maximalanzahl Personal</t>
        </r>
        <r>
          <rPr>
            <sz val="8"/>
            <color indexed="81"/>
            <rFont val="Tahoma"/>
            <family val="2"/>
          </rPr>
          <t xml:space="preserve">
Tragen Sie hier die maximale Besatzung für das Fahrzeug ein. Hier keine Patiententransportmöglichkeiten mitzählen.</t>
        </r>
      </text>
    </comment>
    <comment ref="B34" authorId="0">
      <text>
        <r>
          <rPr>
            <b/>
            <sz val="8"/>
            <color indexed="81"/>
            <rFont val="Tahoma"/>
            <family val="2"/>
          </rPr>
          <t>Janine Ritschl:</t>
        </r>
        <r>
          <rPr>
            <sz val="8"/>
            <color indexed="81"/>
            <rFont val="Tahoma"/>
            <family val="2"/>
          </rPr>
          <t xml:space="preserve">
</t>
        </r>
        <r>
          <rPr>
            <b/>
            <sz val="8"/>
            <color indexed="81"/>
            <rFont val="Tahoma"/>
            <family val="2"/>
          </rPr>
          <t>Transportkapazitäten:</t>
        </r>
        <r>
          <rPr>
            <sz val="8"/>
            <color indexed="81"/>
            <rFont val="Tahoma"/>
            <family val="2"/>
          </rPr>
          <t xml:space="preserve">
Hier sind nur die Transportkapazitäten von patienten relevant. Anzahl des Personals wird nicht einberechnet.
</t>
        </r>
        <r>
          <rPr>
            <b/>
            <sz val="8"/>
            <color indexed="81"/>
            <rFont val="Tahoma"/>
            <family val="2"/>
          </rPr>
          <t>Liegend:</t>
        </r>
        <r>
          <rPr>
            <sz val="8"/>
            <color indexed="81"/>
            <rFont val="Tahoma"/>
            <family val="2"/>
          </rPr>
          <t xml:space="preserve">
STVO-gerechte/genormte Krankentragen
</t>
        </r>
        <r>
          <rPr>
            <b/>
            <sz val="8"/>
            <color indexed="81"/>
            <rFont val="Tahoma"/>
            <family val="2"/>
          </rPr>
          <t>Sitzend:</t>
        </r>
        <r>
          <rPr>
            <sz val="8"/>
            <color indexed="81"/>
            <rFont val="Tahoma"/>
            <family val="2"/>
          </rPr>
          <t xml:space="preserve">
Fest verbaute Sitzmöglichkeit mit Gurt.</t>
        </r>
      </text>
    </comment>
  </commentList>
</comments>
</file>

<file path=xl/sharedStrings.xml><?xml version="1.0" encoding="utf-8"?>
<sst xmlns="http://schemas.openxmlformats.org/spreadsheetml/2006/main" count="156" uniqueCount="152">
  <si>
    <t>Einsatzmittel-Stammdatenblatt - Rettungsdienst/Krankentransport/KatS</t>
  </si>
  <si>
    <t>0. Kopfdaten:</t>
  </si>
  <si>
    <t>Das folgende Stammdatenblatt unterliegt einer*</t>
  </si>
  <si>
    <t>Kommentarfeld:</t>
  </si>
  <si>
    <t>jährlichen Aktualisierung</t>
  </si>
  <si>
    <t>zwischenzeitlichen Änderung</t>
  </si>
  <si>
    <t>Zwischen der letzten und der jetzigen Abgabe des Stammdatenblattes</t>
  </si>
  <si>
    <t>I. von der Hilfsorganisation auszufüllen:</t>
  </si>
  <si>
    <t>Allgemeine Angaben</t>
  </si>
  <si>
    <t>Einsatz:</t>
  </si>
  <si>
    <t>Führung</t>
  </si>
  <si>
    <t>Sanität</t>
  </si>
  <si>
    <t>Betreuung</t>
  </si>
  <si>
    <t>SEG</t>
  </si>
  <si>
    <t>Rettungsdienst</t>
  </si>
  <si>
    <t>Mobiltelefon:</t>
  </si>
  <si>
    <t>Z u o r d n u n g</t>
  </si>
  <si>
    <t>Antriebsart:</t>
  </si>
  <si>
    <t>Fahrgestelltyp:</t>
  </si>
  <si>
    <t>Baujahr:</t>
  </si>
  <si>
    <t>Bezeichnung nach DIN:</t>
  </si>
  <si>
    <t>Amtliches Kennzeichen:</t>
  </si>
  <si>
    <t>Norm-Stärke:</t>
  </si>
  <si>
    <t>Max. Anzahl Personen:</t>
  </si>
  <si>
    <t>Min. Anzahl Personen:</t>
  </si>
  <si>
    <t>Transportkapazität:</t>
  </si>
  <si>
    <t>liegend:</t>
  </si>
  <si>
    <t>sitzend:</t>
  </si>
  <si>
    <t>Anzahl EKG:</t>
  </si>
  <si>
    <t>Anzahl Beatmungsgeräte:</t>
  </si>
  <si>
    <t>Anzahl AED:</t>
  </si>
  <si>
    <t>Anzahl Notfallkoffer/Rucksäcke:</t>
  </si>
  <si>
    <t>Anzahl Perfusoren:</t>
  </si>
  <si>
    <t>Anzahl Absaugungen:</t>
  </si>
  <si>
    <t>Anzahl Tragen:</t>
  </si>
  <si>
    <t>Anzahl Tragenlagerungsgestelle:</t>
  </si>
  <si>
    <t>Anzahl Zelttischgarnituren:</t>
  </si>
  <si>
    <t>Zelte (Anzahl / Art / Größe):</t>
  </si>
  <si>
    <t>Anzahl Tragestuhl klappbar:</t>
  </si>
  <si>
    <t>Anzahl Tragestuhl nicht klappbar:</t>
  </si>
  <si>
    <r>
      <t xml:space="preserve">Med.-Ausstattung
</t>
    </r>
    <r>
      <rPr>
        <sz val="8"/>
        <rFont val="Arial"/>
        <family val="2"/>
      </rPr>
      <t>(z.B. Lucas)</t>
    </r>
  </si>
  <si>
    <r>
      <t xml:space="preserve">Gesamtgewicht </t>
    </r>
    <r>
      <rPr>
        <sz val="8"/>
        <rFont val="Arial"/>
        <family val="2"/>
      </rPr>
      <t>[in kg]:</t>
    </r>
  </si>
  <si>
    <r>
      <t xml:space="preserve">Max. Geschwindigkeit </t>
    </r>
    <r>
      <rPr>
        <sz val="8"/>
        <rFont val="Arial"/>
        <family val="2"/>
      </rPr>
      <t>[in km/h]:</t>
    </r>
  </si>
  <si>
    <r>
      <t xml:space="preserve">Fahrzeughöhe </t>
    </r>
    <r>
      <rPr>
        <sz val="8"/>
        <rFont val="Arial"/>
        <family val="2"/>
      </rPr>
      <t>[in cm]:</t>
    </r>
  </si>
  <si>
    <r>
      <t xml:space="preserve">Fahrzeugbreite </t>
    </r>
    <r>
      <rPr>
        <sz val="8"/>
        <rFont val="Arial"/>
        <family val="2"/>
      </rPr>
      <t>[in cm]:</t>
    </r>
  </si>
  <si>
    <t>Einsatztaktische Angaben</t>
  </si>
  <si>
    <r>
      <t xml:space="preserve">zulässige Zuladung </t>
    </r>
    <r>
      <rPr>
        <sz val="8"/>
        <rFont val="Arial"/>
        <family val="2"/>
      </rPr>
      <t>[in kg]:</t>
    </r>
  </si>
  <si>
    <t>Datum / Unterschrift / Stempel Einheit / Hilfsorganisation</t>
  </si>
  <si>
    <t>Hilfsorganisation*:</t>
  </si>
  <si>
    <t>Datum / Unterschrift / Stempel Landratsamt</t>
  </si>
  <si>
    <t>ASB (Arbeiter-Samariter-Bund)</t>
  </si>
  <si>
    <t>ADAC (ADAC-Luftrettung)</t>
  </si>
  <si>
    <t>DLRG (Deutsche Lebensrettungs-Gesellschaft)</t>
  </si>
  <si>
    <t>DRF (Deutsche Rettungsflugwacht)</t>
  </si>
  <si>
    <t>DRK (Deutsches Rotes Kreuz)</t>
  </si>
  <si>
    <t>GARD (Gemeinnützige Ambulanz und Rettungsdienst)</t>
  </si>
  <si>
    <t>JUH (Johanniter-Unfall-Hilfe)</t>
  </si>
  <si>
    <t>MHD (Malteser Hilfsdienst)</t>
  </si>
  <si>
    <t>KTW (Krankentransportwagen)</t>
  </si>
  <si>
    <t>RTW (Rettungswagen)</t>
  </si>
  <si>
    <t>NAW (Notarztwagen)</t>
  </si>
  <si>
    <t>NEF (Notarzteinsatzfahrzeug)</t>
  </si>
  <si>
    <t>RTH (Rettungshubschrauber)</t>
  </si>
  <si>
    <t>MZF (Mehrzweckfahrzeug)</t>
  </si>
  <si>
    <t>ELW-Orgl (Einsatzleitwagen-Organisatorischer Leiter Rettungsdienst)</t>
  </si>
  <si>
    <t>ELW-LNA (Leitender Notarzt)</t>
  </si>
  <si>
    <t>GW (Gerätewagen)</t>
  </si>
  <si>
    <t>Infekt (Infektionsfahrzeug)</t>
  </si>
  <si>
    <t>SE-Ü (Sondereinsatz-Übergewicht)</t>
  </si>
  <si>
    <t>ITW (Intensivtransportwagen)</t>
  </si>
  <si>
    <t>ITH (Intensivtransporthubschrauber)</t>
  </si>
  <si>
    <t>Baby-NAW (Baby-Notarztwagen)</t>
  </si>
  <si>
    <t>MRB (Motorrettungsboot)</t>
  </si>
  <si>
    <t>DIN EN 1789 Typ A1</t>
  </si>
  <si>
    <t>DIN EN 1789 Typ A2</t>
  </si>
  <si>
    <t>DIN EN 1789 Typ B</t>
  </si>
  <si>
    <t>DIN EN 1789 Typ C</t>
  </si>
  <si>
    <t>DIN 75079</t>
  </si>
  <si>
    <t>NFKW (Notfallkrankenwagen)</t>
  </si>
  <si>
    <t>Reservefahrzeug?*</t>
  </si>
  <si>
    <t>Rettungswache*:</t>
  </si>
  <si>
    <t>Fahrzeugtyp*:</t>
  </si>
  <si>
    <t>Ausstattung:</t>
  </si>
  <si>
    <t>GRUND DER ABGABE</t>
  </si>
  <si>
    <t>ZUSTAND</t>
  </si>
  <si>
    <t>KOMMENTAR</t>
  </si>
  <si>
    <t>RETTUNGSWACHE</t>
  </si>
  <si>
    <t>HILFSORGANISATION</t>
  </si>
  <si>
    <t>MOBILTELEFON</t>
  </si>
  <si>
    <t>FAHRZEUGTYP</t>
  </si>
  <si>
    <t>DIN BEZEICHNUNG</t>
  </si>
  <si>
    <t>ANTRIEBSART</t>
  </si>
  <si>
    <t>FAHRGESTELLTYP</t>
  </si>
  <si>
    <t>BAUJAHR</t>
  </si>
  <si>
    <t>KFZ KENNZEICHEN</t>
  </si>
  <si>
    <t>GESAMTGEWICHT [KG]</t>
  </si>
  <si>
    <t>MAX. GESCHWINDIGKEIT [KM/H]</t>
  </si>
  <si>
    <t>FAHRZEUGBREITE [CM]</t>
  </si>
  <si>
    <t>MAXIMALE ANZAHL PERSONEN</t>
  </si>
  <si>
    <t>MINIMALE ANZAHL PERSONEN</t>
  </si>
  <si>
    <t>FAHRZEUGHOEHE [CM]</t>
  </si>
  <si>
    <t>NORMSTAERKE</t>
  </si>
  <si>
    <t>EINSATZ</t>
  </si>
  <si>
    <t>RESERVE</t>
  </si>
  <si>
    <t>TRANSPORTKAPAZITAET LIEGEND</t>
  </si>
  <si>
    <t>TRANSPORTKAPAZITAET SITZEND</t>
  </si>
  <si>
    <t>ZUORDNUNG RETTUNGSDIENST</t>
  </si>
  <si>
    <t>ZUORDNUNG FUEHRUNG</t>
  </si>
  <si>
    <t>ZUORDNUNG SANITAET</t>
  </si>
  <si>
    <t>ZUORDNUNG BETREUUNG</t>
  </si>
  <si>
    <t>ZUORDNUNG SEG</t>
  </si>
  <si>
    <t>FAHRZEUG</t>
  </si>
  <si>
    <t>TECHNISCHE AUSSTATTUNG</t>
  </si>
  <si>
    <t>MEDIZINISCHE AUSSTATTUNG</t>
  </si>
  <si>
    <t>ANZAHL GERAETE</t>
  </si>
  <si>
    <t>GERAETE</t>
  </si>
  <si>
    <t>BEMERKUNG</t>
  </si>
  <si>
    <t>ZULADUNG GERAETE [KG]</t>
  </si>
  <si>
    <t>Ausstattung</t>
  </si>
  <si>
    <t>ZULADUNG TECHN AUSSTATTUNG [KG]</t>
  </si>
  <si>
    <t>FUNKRUFNAME</t>
  </si>
  <si>
    <t>FMS CODE</t>
  </si>
  <si>
    <t>FUNKGERAET</t>
  </si>
  <si>
    <t>SONDERRIC</t>
  </si>
  <si>
    <t>Ausfüllhinweise</t>
  </si>
  <si>
    <t>1.</t>
  </si>
  <si>
    <t>2.</t>
  </si>
  <si>
    <t>3.</t>
  </si>
  <si>
    <t>4.</t>
  </si>
  <si>
    <t>5.</t>
  </si>
  <si>
    <t>Sollten keine Angaben zu bestimmten Bereichen bekannt sein, sind die jeweiligen Felder leer zu lassen.</t>
  </si>
  <si>
    <t>6.</t>
  </si>
  <si>
    <t>7.</t>
  </si>
  <si>
    <r>
      <t xml:space="preserve">Für ausführlichere Erklärungen einzelner Felder sind zusätzlich Kommentare ergänzt worden, die sich im Menü über </t>
    </r>
    <r>
      <rPr>
        <i/>
        <sz val="12"/>
        <rFont val="Arial"/>
        <family val="2"/>
      </rPr>
      <t>Ansicht &gt; Kommentare</t>
    </r>
    <r>
      <rPr>
        <sz val="12"/>
        <rFont val="Arial"/>
        <family val="2"/>
      </rPr>
      <t xml:space="preserve"> ein- und ausblenden lassen.</t>
    </r>
  </si>
  <si>
    <t>Das Tabellenblatt enthält verschiedene Bereiche, die von der jeweils angegebenen Behörde bzw. Organisation (wenn nicht anders vereinbart) auszufüllen ist.</t>
  </si>
  <si>
    <t>In ausgewählten Feldern sind Eingabehilfen und Vorgaben zur Schreibweise mit teilweise hinterlegten Beispielen aufgeführt.
Im Bild unten sehen Sie eine Eingabehilfe für die Eingabe des Fahrzeugtyps und des Amtlichen KFZ-Kennzeichens.
Die Eingabehilfen erscheinen, wenn der Mauszeiger in die jeweilige Zelle positioniert wird.
Wichtig ist, dass die Vorgaben in der Schreibweise korrekt umgesetzt werden, da die Daten später automatisch ausgelesen werden und die manuelle Nacharbeit weitestgehend minimiert werden soll.</t>
  </si>
  <si>
    <t>Tabellenblätter sollten nicht umbenannt und Zeilen, in denen Daten enthalten sind, nicht gelöscht werden.</t>
  </si>
  <si>
    <t>Listen mit nicht genügend vorgesehenen Zeilen können um weitere Zeilen ergänzt werden.</t>
  </si>
  <si>
    <t>8.</t>
  </si>
  <si>
    <t>Der Kopfdatenbereich ist vor einer Übergabe des Stammdatenblattes immer auszufüllen.</t>
  </si>
  <si>
    <t>Das Tabellenblatt zu den Stammdaten ist für einen zweiseitigen Druck vorgesehen. Eigene Druckanpassungen sind möglich.</t>
  </si>
  <si>
    <t>DIN 75076</t>
  </si>
  <si>
    <t>Version</t>
  </si>
  <si>
    <t>VERSION</t>
  </si>
  <si>
    <t>Fahrgestellnummer:</t>
  </si>
  <si>
    <t>FAHRGESTELLNUMMER</t>
  </si>
  <si>
    <t>Bemerkungen/
Seriennr.</t>
  </si>
  <si>
    <t>1.5</t>
  </si>
  <si>
    <t>Anz.</t>
  </si>
  <si>
    <r>
      <t xml:space="preserve">zulässige Zuladung </t>
    </r>
    <r>
      <rPr>
        <sz val="8"/>
        <rFont val="Arial"/>
        <family val="2"/>
      </rPr>
      <t>[in kg]:</t>
    </r>
  </si>
  <si>
    <t>Funkrufname*:</t>
  </si>
  <si>
    <r>
      <t xml:space="preserve">Tech.-Ausstattung </t>
    </r>
    <r>
      <rPr>
        <sz val="8"/>
        <rFont val="Arial"/>
        <family val="2"/>
      </rPr>
      <t>(über die DIN hinaus)</t>
    </r>
    <r>
      <rPr>
        <sz val="10"/>
        <rFont val="Arial"/>
      </rPr>
      <t xml:space="preserve">
</t>
    </r>
    <r>
      <rPr>
        <sz val="8"/>
        <rFont val="Arial"/>
        <family val="2"/>
      </rPr>
      <t>(z.B. Integrierte Kindersicherungseinrichtung, Tragetuch, etc.)</t>
    </r>
  </si>
</sst>
</file>

<file path=xl/styles.xml><?xml version="1.0" encoding="utf-8"?>
<styleSheet xmlns="http://schemas.openxmlformats.org/spreadsheetml/2006/main">
  <fonts count="16">
    <font>
      <sz val="10"/>
      <name val="Arial"/>
    </font>
    <font>
      <sz val="10"/>
      <name val="Arial"/>
    </font>
    <font>
      <sz val="8"/>
      <name val="Arial"/>
      <family val="2"/>
    </font>
    <font>
      <b/>
      <sz val="10"/>
      <color indexed="63"/>
      <name val="Arial"/>
      <family val="2"/>
    </font>
    <font>
      <sz val="10"/>
      <color indexed="63"/>
      <name val="Arial"/>
      <family val="2"/>
    </font>
    <font>
      <sz val="8"/>
      <color indexed="63"/>
      <name val="Arial"/>
      <family val="2"/>
    </font>
    <font>
      <b/>
      <sz val="10"/>
      <name val="Arial"/>
      <family val="2"/>
    </font>
    <font>
      <sz val="8"/>
      <name val="Arial"/>
      <family val="2"/>
    </font>
    <font>
      <sz val="10"/>
      <name val="Arial"/>
      <family val="2"/>
    </font>
    <font>
      <sz val="8"/>
      <color indexed="81"/>
      <name val="Tahoma"/>
      <family val="2"/>
    </font>
    <font>
      <b/>
      <sz val="8"/>
      <color indexed="81"/>
      <name val="Tahoma"/>
      <family val="2"/>
    </font>
    <font>
      <b/>
      <sz val="8"/>
      <color indexed="81"/>
      <name val="Tahoma"/>
      <family val="2"/>
    </font>
    <font>
      <b/>
      <sz val="12"/>
      <color indexed="10"/>
      <name val="Arial"/>
      <family val="2"/>
    </font>
    <font>
      <b/>
      <sz val="12"/>
      <name val="Arial"/>
      <family val="2"/>
    </font>
    <font>
      <sz val="12"/>
      <name val="Arial"/>
      <family val="2"/>
    </font>
    <font>
      <i/>
      <sz val="12"/>
      <name val="Arial"/>
      <family val="2"/>
    </font>
  </fonts>
  <fills count="3">
    <fill>
      <patternFill patternType="none"/>
    </fill>
    <fill>
      <patternFill patternType="gray125"/>
    </fill>
    <fill>
      <patternFill patternType="solid">
        <fgColor indexed="22"/>
        <bgColor indexed="64"/>
      </patternFill>
    </fill>
  </fills>
  <borders count="53">
    <border>
      <left/>
      <right/>
      <top/>
      <bottom/>
      <diagonal/>
    </border>
    <border>
      <left style="thin">
        <color indexed="23"/>
      </left>
      <right style="thin">
        <color indexed="23"/>
      </right>
      <top style="thin">
        <color indexed="23"/>
      </top>
      <bottom style="thin">
        <color indexed="23"/>
      </bottom>
      <diagonal/>
    </border>
    <border>
      <left style="medium">
        <color indexed="64"/>
      </left>
      <right/>
      <top/>
      <bottom/>
      <diagonal/>
    </border>
    <border>
      <left style="medium">
        <color indexed="64"/>
      </left>
      <right style="thin">
        <color indexed="23"/>
      </right>
      <top/>
      <bottom/>
      <diagonal/>
    </border>
    <border>
      <left/>
      <right style="medium">
        <color indexed="64"/>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3"/>
      </left>
      <right style="medium">
        <color indexed="64"/>
      </right>
      <top/>
      <bottom/>
      <diagonal/>
    </border>
    <border>
      <left style="thin">
        <color indexed="23"/>
      </left>
      <right/>
      <top/>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top style="thin">
        <color indexed="63"/>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3"/>
      </left>
      <right/>
      <top style="thin">
        <color indexed="63"/>
      </top>
      <bottom/>
      <diagonal/>
    </border>
    <border>
      <left/>
      <right style="thin">
        <color indexed="63"/>
      </right>
      <top style="thin">
        <color indexed="63"/>
      </top>
      <bottom/>
      <diagonal/>
    </border>
    <border>
      <left/>
      <right style="thin">
        <color indexed="63"/>
      </right>
      <top/>
      <bottom/>
      <diagonal/>
    </border>
    <border>
      <left style="thin">
        <color indexed="63"/>
      </left>
      <right/>
      <top/>
      <bottom style="thin">
        <color indexed="63"/>
      </bottom>
      <diagonal/>
    </border>
    <border>
      <left/>
      <right/>
      <top/>
      <bottom style="thin">
        <color indexed="63"/>
      </bottom>
      <diagonal/>
    </border>
    <border>
      <left/>
      <right style="thin">
        <color indexed="63"/>
      </right>
      <top/>
      <bottom style="thin">
        <color indexed="63"/>
      </bottom>
      <diagonal/>
    </border>
    <border>
      <left/>
      <right style="medium">
        <color indexed="64"/>
      </right>
      <top style="thin">
        <color indexed="64"/>
      </top>
      <bottom style="medium">
        <color indexed="64"/>
      </bottom>
      <diagonal/>
    </border>
  </borders>
  <cellStyleXfs count="1">
    <xf numFmtId="0" fontId="0" fillId="0" borderId="0"/>
  </cellStyleXfs>
  <cellXfs count="171">
    <xf numFmtId="0" fontId="0" fillId="0" borderId="0" xfId="0"/>
    <xf numFmtId="0" fontId="6" fillId="0" borderId="0" xfId="0" applyFont="1"/>
    <xf numFmtId="0" fontId="0" fillId="0" borderId="0" xfId="0" applyAlignment="1">
      <alignment wrapText="1"/>
    </xf>
    <xf numFmtId="0" fontId="0" fillId="0" borderId="0" xfId="0" quotePrefix="1"/>
    <xf numFmtId="0" fontId="0" fillId="0" borderId="0" xfId="0" applyAlignment="1">
      <alignment vertical="top" wrapText="1"/>
    </xf>
    <xf numFmtId="0" fontId="13" fillId="0" borderId="0" xfId="0" applyFont="1" applyAlignment="1">
      <alignment vertical="top"/>
    </xf>
    <xf numFmtId="0" fontId="13" fillId="0" borderId="0" xfId="0" applyFont="1"/>
    <xf numFmtId="0" fontId="14" fillId="0" borderId="0" xfId="0" applyFont="1" applyAlignment="1">
      <alignment vertical="top"/>
    </xf>
    <xf numFmtId="0" fontId="14" fillId="0" borderId="0" xfId="0" applyFont="1" applyAlignment="1">
      <alignment vertical="top" wrapText="1"/>
    </xf>
    <xf numFmtId="0" fontId="14" fillId="0" borderId="0" xfId="0" applyFont="1"/>
    <xf numFmtId="0" fontId="14" fillId="0" borderId="0" xfId="0" applyFont="1" applyAlignment="1">
      <alignment horizontal="left" vertical="top" wrapText="1"/>
    </xf>
    <xf numFmtId="0" fontId="0" fillId="0" borderId="0" xfId="0" applyProtection="1">
      <protection locked="0"/>
    </xf>
    <xf numFmtId="0" fontId="4" fillId="0" borderId="2" xfId="0" applyFont="1" applyBorder="1" applyProtection="1">
      <protection locked="0"/>
    </xf>
    <xf numFmtId="0" fontId="4" fillId="0" borderId="1" xfId="0" applyFont="1" applyBorder="1" applyAlignment="1" applyProtection="1">
      <alignment horizontal="center"/>
      <protection locked="0"/>
    </xf>
    <xf numFmtId="0" fontId="4" fillId="0" borderId="3" xfId="0" applyFont="1" applyBorder="1" applyProtection="1">
      <protection locked="0"/>
    </xf>
    <xf numFmtId="0" fontId="0" fillId="0" borderId="4" xfId="0" applyBorder="1" applyProtection="1">
      <protection locked="0"/>
    </xf>
    <xf numFmtId="0" fontId="0" fillId="0" borderId="2" xfId="0" applyBorder="1" applyProtection="1">
      <protection locked="0"/>
    </xf>
    <xf numFmtId="0" fontId="0" fillId="0" borderId="0" xfId="0" applyFill="1" applyBorder="1" applyProtection="1">
      <protection locked="0"/>
    </xf>
    <xf numFmtId="0" fontId="0" fillId="0" borderId="0" xfId="0" applyFill="1" applyBorder="1" applyAlignment="1" applyProtection="1">
      <alignment wrapText="1"/>
      <protection locked="0"/>
    </xf>
    <xf numFmtId="0" fontId="0" fillId="0" borderId="0" xfId="0" applyFill="1" applyBorder="1" applyAlignment="1" applyProtection="1">
      <alignment vertical="top" wrapText="1"/>
      <protection locked="0"/>
    </xf>
    <xf numFmtId="1" fontId="2" fillId="0" borderId="0" xfId="0" applyNumberFormat="1" applyFont="1" applyFill="1" applyBorder="1" applyAlignment="1" applyProtection="1">
      <alignment vertical="top" wrapText="1"/>
      <protection locked="0"/>
    </xf>
    <xf numFmtId="49" fontId="6" fillId="2" borderId="5" xfId="0" applyNumberFormat="1" applyFont="1" applyFill="1" applyBorder="1" applyAlignment="1" applyProtection="1"/>
    <xf numFmtId="0" fontId="8" fillId="2" borderId="6" xfId="0" applyFont="1" applyFill="1" applyBorder="1" applyAlignment="1" applyProtection="1">
      <alignment horizontal="center" wrapText="1"/>
      <protection locked="0"/>
    </xf>
    <xf numFmtId="0" fontId="8" fillId="2" borderId="7" xfId="0" applyFont="1" applyFill="1" applyBorder="1" applyAlignment="1" applyProtection="1">
      <alignment horizontal="center" wrapText="1"/>
      <protection locked="0"/>
    </xf>
    <xf numFmtId="0" fontId="2" fillId="0" borderId="8" xfId="0" applyFont="1" applyBorder="1" applyAlignment="1" applyProtection="1">
      <alignment horizontal="center" vertical="top" wrapText="1"/>
      <protection locked="0"/>
    </xf>
    <xf numFmtId="0" fontId="2" fillId="0" borderId="9" xfId="0" applyFont="1" applyBorder="1" applyAlignment="1" applyProtection="1">
      <alignment horizontal="center" vertical="top" wrapText="1"/>
      <protection locked="0"/>
    </xf>
    <xf numFmtId="0" fontId="2" fillId="0" borderId="10" xfId="0" applyFont="1" applyBorder="1" applyAlignment="1" applyProtection="1">
      <alignment horizontal="center"/>
      <protection locked="0"/>
    </xf>
    <xf numFmtId="0" fontId="2" fillId="0" borderId="11" xfId="0" applyFont="1" applyBorder="1" applyAlignment="1" applyProtection="1">
      <alignment horizontal="center"/>
      <protection locked="0"/>
    </xf>
    <xf numFmtId="0" fontId="12" fillId="0" borderId="0" xfId="0" applyFont="1" applyAlignment="1">
      <alignment horizontal="left" vertical="top"/>
    </xf>
    <xf numFmtId="0" fontId="2" fillId="0" borderId="26" xfId="0" applyFont="1" applyBorder="1" applyAlignment="1" applyProtection="1">
      <alignment horizontal="left" vertical="top" wrapText="1"/>
      <protection locked="0"/>
    </xf>
    <xf numFmtId="0" fontId="2" fillId="0" borderId="27"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1" fontId="2" fillId="0" borderId="26" xfId="0" applyNumberFormat="1" applyFont="1" applyBorder="1" applyAlignment="1" applyProtection="1">
      <alignment horizontal="left" vertical="top" wrapText="1"/>
      <protection locked="0"/>
    </xf>
    <xf numFmtId="1" fontId="2" fillId="0" borderId="9" xfId="0" applyNumberFormat="1" applyFont="1" applyBorder="1" applyAlignment="1" applyProtection="1">
      <alignment horizontal="left" vertical="top" wrapText="1"/>
      <protection locked="0"/>
    </xf>
    <xf numFmtId="0" fontId="2" fillId="0" borderId="27" xfId="0" applyFont="1" applyBorder="1" applyAlignment="1" applyProtection="1">
      <alignment horizontal="left"/>
      <protection locked="0"/>
    </xf>
    <xf numFmtId="0" fontId="2" fillId="0" borderId="52" xfId="0" applyFont="1" applyBorder="1" applyAlignment="1" applyProtection="1">
      <alignment horizontal="left"/>
      <protection locked="0"/>
    </xf>
    <xf numFmtId="0" fontId="8" fillId="2" borderId="17" xfId="0" applyFont="1" applyFill="1" applyBorder="1" applyAlignment="1" applyProtection="1">
      <alignment horizontal="right"/>
      <protection locked="0"/>
    </xf>
    <xf numFmtId="0" fontId="0" fillId="2" borderId="15" xfId="0" applyFill="1" applyBorder="1" applyAlignment="1" applyProtection="1">
      <alignment horizontal="right"/>
      <protection locked="0"/>
    </xf>
    <xf numFmtId="0" fontId="0" fillId="2" borderId="18" xfId="0" applyFill="1" applyBorder="1" applyAlignment="1" applyProtection="1">
      <alignment horizontal="right"/>
      <protection locked="0"/>
    </xf>
    <xf numFmtId="0" fontId="2" fillId="0" borderId="12" xfId="0" applyFont="1" applyBorder="1" applyAlignment="1" applyProtection="1">
      <alignment horizontal="left"/>
      <protection locked="0"/>
    </xf>
    <xf numFmtId="0" fontId="2" fillId="0" borderId="6" xfId="0" applyFont="1" applyBorder="1" applyAlignment="1" applyProtection="1">
      <alignment horizontal="left"/>
      <protection locked="0"/>
    </xf>
    <xf numFmtId="0" fontId="2" fillId="0" borderId="20" xfId="0" applyFont="1" applyBorder="1" applyAlignment="1" applyProtection="1">
      <alignment horizontal="left"/>
      <protection locked="0"/>
    </xf>
    <xf numFmtId="0" fontId="2" fillId="0" borderId="12"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1" fontId="2" fillId="0" borderId="12" xfId="0" applyNumberFormat="1" applyFont="1" applyBorder="1" applyAlignment="1" applyProtection="1">
      <alignment horizontal="left" vertical="top" wrapText="1"/>
      <protection locked="0"/>
    </xf>
    <xf numFmtId="1" fontId="2" fillId="0" borderId="8" xfId="0" applyNumberFormat="1" applyFont="1" applyBorder="1" applyAlignment="1" applyProtection="1">
      <alignment horizontal="left" vertical="top" wrapText="1"/>
      <protection locked="0"/>
    </xf>
    <xf numFmtId="0" fontId="8" fillId="2" borderId="6" xfId="0" applyFont="1" applyFill="1" applyBorder="1" applyAlignment="1" applyProtection="1">
      <alignment horizontal="center" wrapText="1"/>
      <protection locked="0"/>
    </xf>
    <xf numFmtId="0" fontId="8" fillId="2" borderId="20" xfId="0" applyFont="1" applyFill="1" applyBorder="1" applyAlignment="1" applyProtection="1">
      <alignment horizontal="center" wrapText="1"/>
      <protection locked="0"/>
    </xf>
    <xf numFmtId="0" fontId="8" fillId="2" borderId="12" xfId="0" applyFont="1" applyFill="1" applyBorder="1" applyAlignment="1" applyProtection="1">
      <alignment horizontal="center" vertical="top" wrapText="1"/>
      <protection locked="0"/>
    </xf>
    <xf numFmtId="0" fontId="8" fillId="2" borderId="8" xfId="0" applyFont="1" applyFill="1" applyBorder="1" applyAlignment="1" applyProtection="1">
      <alignment horizontal="center" vertical="top" wrapText="1"/>
      <protection locked="0"/>
    </xf>
    <xf numFmtId="0" fontId="1" fillId="2" borderId="12" xfId="0" applyFont="1" applyFill="1" applyBorder="1" applyAlignment="1" applyProtection="1">
      <alignment horizontal="center" wrapText="1"/>
      <protection locked="0"/>
    </xf>
    <xf numFmtId="0" fontId="1" fillId="2" borderId="6" xfId="0" applyFont="1" applyFill="1" applyBorder="1" applyAlignment="1" applyProtection="1">
      <alignment horizontal="center" wrapText="1"/>
      <protection locked="0"/>
    </xf>
    <xf numFmtId="0" fontId="1" fillId="2" borderId="8" xfId="0" applyFont="1" applyFill="1" applyBorder="1" applyAlignment="1" applyProtection="1">
      <alignment horizontal="center" wrapText="1"/>
      <protection locked="0"/>
    </xf>
    <xf numFmtId="0" fontId="2" fillId="0" borderId="26" xfId="0" applyFont="1" applyBorder="1" applyAlignment="1" applyProtection="1">
      <alignment horizontal="left"/>
      <protection locked="0"/>
    </xf>
    <xf numFmtId="0" fontId="2" fillId="0" borderId="9" xfId="0" applyFont="1" applyBorder="1" applyAlignment="1" applyProtection="1">
      <alignment horizontal="left"/>
      <protection locked="0"/>
    </xf>
    <xf numFmtId="0" fontId="8" fillId="2" borderId="12" xfId="0" applyFont="1" applyFill="1" applyBorder="1" applyAlignment="1" applyProtection="1">
      <alignment horizontal="center" wrapText="1"/>
      <protection locked="0"/>
    </xf>
    <xf numFmtId="0" fontId="0" fillId="2" borderId="12" xfId="0" applyFill="1" applyBorder="1" applyAlignment="1" applyProtection="1">
      <alignment horizontal="center" wrapText="1"/>
      <protection locked="0"/>
    </xf>
    <xf numFmtId="0" fontId="0" fillId="2" borderId="6" xfId="0" applyFill="1" applyBorder="1" applyAlignment="1" applyProtection="1">
      <alignment horizontal="center" wrapText="1"/>
      <protection locked="0"/>
    </xf>
    <xf numFmtId="0" fontId="2" fillId="0" borderId="8" xfId="0" applyFont="1" applyBorder="1" applyAlignment="1" applyProtection="1">
      <alignment horizontal="left"/>
      <protection locked="0"/>
    </xf>
    <xf numFmtId="0" fontId="6" fillId="2" borderId="5" xfId="0" applyFont="1" applyFill="1" applyBorder="1" applyAlignment="1" applyProtection="1">
      <alignment horizontal="right"/>
      <protection locked="0"/>
    </xf>
    <xf numFmtId="0" fontId="6" fillId="0" borderId="5" xfId="0" applyFont="1" applyBorder="1" applyAlignment="1" applyProtection="1">
      <alignment horizontal="left"/>
      <protection locked="0"/>
    </xf>
    <xf numFmtId="0" fontId="0" fillId="2" borderId="7" xfId="0" applyFill="1" applyBorder="1" applyAlignment="1" applyProtection="1">
      <alignment horizontal="center" wrapText="1"/>
      <protection locked="0"/>
    </xf>
    <xf numFmtId="0" fontId="0" fillId="2" borderId="20" xfId="0" applyFill="1" applyBorder="1" applyAlignment="1" applyProtection="1">
      <alignment horizontal="center" wrapText="1"/>
      <protection locked="0"/>
    </xf>
    <xf numFmtId="0" fontId="8" fillId="2" borderId="15" xfId="0" applyFont="1" applyFill="1" applyBorder="1" applyAlignment="1" applyProtection="1">
      <alignment horizontal="center" wrapText="1"/>
      <protection locked="0"/>
    </xf>
    <xf numFmtId="0" fontId="0" fillId="2" borderId="15" xfId="0" applyFill="1" applyBorder="1" applyAlignment="1" applyProtection="1">
      <alignment horizontal="center" wrapText="1"/>
      <protection locked="0"/>
    </xf>
    <xf numFmtId="0" fontId="0" fillId="2" borderId="16" xfId="0" applyFill="1" applyBorder="1" applyAlignment="1" applyProtection="1">
      <alignment horizontal="center" wrapText="1"/>
      <protection locked="0"/>
    </xf>
    <xf numFmtId="1" fontId="2" fillId="0" borderId="12" xfId="0" applyNumberFormat="1" applyFont="1" applyBorder="1" applyAlignment="1" applyProtection="1">
      <alignment horizontal="left"/>
      <protection locked="0"/>
    </xf>
    <xf numFmtId="1" fontId="2" fillId="0" borderId="6" xfId="0" applyNumberFormat="1" applyFont="1" applyBorder="1" applyAlignment="1" applyProtection="1">
      <alignment horizontal="left"/>
      <protection locked="0"/>
    </xf>
    <xf numFmtId="1" fontId="2" fillId="0" borderId="20" xfId="0" applyNumberFormat="1" applyFont="1" applyBorder="1" applyAlignment="1" applyProtection="1">
      <alignment horizontal="left"/>
      <protection locked="0"/>
    </xf>
    <xf numFmtId="0" fontId="0" fillId="2" borderId="12" xfId="0" applyFill="1" applyBorder="1" applyAlignment="1" applyProtection="1">
      <alignment horizontal="right"/>
      <protection locked="0"/>
    </xf>
    <xf numFmtId="0" fontId="0" fillId="2" borderId="6" xfId="0" applyFill="1" applyBorder="1" applyAlignment="1" applyProtection="1">
      <alignment horizontal="right"/>
      <protection locked="0"/>
    </xf>
    <xf numFmtId="0" fontId="0" fillId="2" borderId="8" xfId="0" applyFill="1" applyBorder="1" applyAlignment="1" applyProtection="1">
      <alignment horizontal="right"/>
      <protection locked="0"/>
    </xf>
    <xf numFmtId="0" fontId="8" fillId="2" borderId="30" xfId="0" applyFont="1" applyFill="1" applyBorder="1" applyAlignment="1" applyProtection="1">
      <alignment horizontal="right"/>
      <protection locked="0"/>
    </xf>
    <xf numFmtId="0" fontId="8" fillId="2" borderId="31" xfId="0" applyFont="1" applyFill="1" applyBorder="1" applyAlignment="1" applyProtection="1">
      <alignment horizontal="right"/>
      <protection locked="0"/>
    </xf>
    <xf numFmtId="0" fontId="8" fillId="2" borderId="32" xfId="0" applyFont="1" applyFill="1" applyBorder="1" applyAlignment="1" applyProtection="1">
      <alignment horizontal="right"/>
      <protection locked="0"/>
    </xf>
    <xf numFmtId="0" fontId="7" fillId="0" borderId="45" xfId="0" applyFont="1" applyBorder="1" applyAlignment="1" applyProtection="1">
      <alignment horizontal="left"/>
      <protection locked="0"/>
    </xf>
    <xf numFmtId="0" fontId="7" fillId="0" borderId="31" xfId="0" applyFont="1" applyBorder="1" applyAlignment="1" applyProtection="1">
      <alignment horizontal="left"/>
      <protection locked="0"/>
    </xf>
    <xf numFmtId="0" fontId="7" fillId="0" borderId="33" xfId="0" applyFont="1" applyBorder="1" applyAlignment="1" applyProtection="1">
      <alignment horizontal="left"/>
      <protection locked="0"/>
    </xf>
    <xf numFmtId="1" fontId="2" fillId="0" borderId="22" xfId="0" applyNumberFormat="1" applyFont="1" applyBorder="1" applyAlignment="1" applyProtection="1">
      <alignment horizontal="left"/>
      <protection locked="0"/>
    </xf>
    <xf numFmtId="1" fontId="2" fillId="0" borderId="0" xfId="0" applyNumberFormat="1" applyFont="1" applyBorder="1" applyAlignment="1" applyProtection="1">
      <alignment horizontal="left"/>
      <protection locked="0"/>
    </xf>
    <xf numFmtId="1" fontId="2" fillId="0" borderId="4" xfId="0" applyNumberFormat="1" applyFont="1" applyBorder="1" applyAlignment="1" applyProtection="1">
      <alignment horizontal="left"/>
      <protection locked="0"/>
    </xf>
    <xf numFmtId="0" fontId="5" fillId="0" borderId="46" xfId="0" applyFont="1" applyBorder="1" applyAlignment="1" applyProtection="1">
      <alignment horizontal="left" vertical="top" wrapText="1"/>
      <protection locked="0"/>
    </xf>
    <xf numFmtId="0" fontId="5" fillId="0" borderId="41" xfId="0" applyFont="1" applyBorder="1" applyAlignment="1" applyProtection="1">
      <alignment horizontal="left" vertical="top" wrapText="1"/>
      <protection locked="0"/>
    </xf>
    <xf numFmtId="0" fontId="5" fillId="0" borderId="47" xfId="0" applyFont="1" applyBorder="1" applyAlignment="1" applyProtection="1">
      <alignment horizontal="left" vertical="top" wrapText="1"/>
      <protection locked="0"/>
    </xf>
    <xf numFmtId="0" fontId="5" fillId="0" borderId="40"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48" xfId="0" applyFont="1" applyBorder="1" applyAlignment="1" applyProtection="1">
      <alignment horizontal="left" vertical="top" wrapText="1"/>
      <protection locked="0"/>
    </xf>
    <xf numFmtId="0" fontId="5" fillId="0" borderId="49" xfId="0" applyFont="1" applyBorder="1" applyAlignment="1" applyProtection="1">
      <alignment horizontal="left" vertical="top" wrapText="1"/>
      <protection locked="0"/>
    </xf>
    <xf numFmtId="0" fontId="5" fillId="0" borderId="50" xfId="0" applyFont="1" applyBorder="1" applyAlignment="1" applyProtection="1">
      <alignment horizontal="left" vertical="top" wrapText="1"/>
      <protection locked="0"/>
    </xf>
    <xf numFmtId="0" fontId="5" fillId="0" borderId="51" xfId="0" applyFont="1" applyBorder="1" applyAlignment="1" applyProtection="1">
      <alignment horizontal="left" vertical="top" wrapText="1"/>
      <protection locked="0"/>
    </xf>
    <xf numFmtId="0" fontId="0" fillId="0" borderId="0" xfId="0" applyBorder="1" applyAlignment="1" applyProtection="1">
      <alignment horizontal="center"/>
      <protection locked="0"/>
    </xf>
    <xf numFmtId="0" fontId="0" fillId="0" borderId="15" xfId="0" applyBorder="1" applyAlignment="1" applyProtection="1">
      <alignment horizontal="left"/>
      <protection locked="0"/>
    </xf>
    <xf numFmtId="0" fontId="0" fillId="0" borderId="43" xfId="0" applyBorder="1" applyAlignment="1" applyProtection="1">
      <alignment horizontal="center"/>
      <protection locked="0"/>
    </xf>
    <xf numFmtId="0" fontId="0" fillId="0" borderId="0" xfId="0" applyAlignment="1" applyProtection="1">
      <alignment horizontal="center"/>
      <protection locked="0"/>
    </xf>
    <xf numFmtId="0" fontId="0" fillId="2" borderId="22" xfId="0" applyFill="1" applyBorder="1" applyAlignment="1" applyProtection="1">
      <alignment horizontal="right"/>
      <protection locked="0"/>
    </xf>
    <xf numFmtId="0" fontId="0" fillId="2" borderId="0" xfId="0" applyFill="1" applyBorder="1" applyAlignment="1" applyProtection="1">
      <alignment horizontal="right"/>
      <protection locked="0"/>
    </xf>
    <xf numFmtId="0" fontId="0" fillId="2" borderId="19" xfId="0" applyFill="1" applyBorder="1" applyAlignment="1" applyProtection="1">
      <alignment horizontal="right"/>
      <protection locked="0"/>
    </xf>
    <xf numFmtId="0" fontId="0" fillId="2" borderId="7" xfId="0" applyFill="1" applyBorder="1" applyAlignment="1" applyProtection="1">
      <alignment horizontal="right"/>
      <protection locked="0"/>
    </xf>
    <xf numFmtId="0" fontId="3" fillId="0" borderId="37" xfId="0" applyFont="1" applyBorder="1" applyAlignment="1" applyProtection="1">
      <alignment horizontal="left" vertical="center"/>
      <protection locked="0"/>
    </xf>
    <xf numFmtId="0" fontId="3" fillId="0" borderId="38" xfId="0" applyFont="1" applyBorder="1" applyAlignment="1" applyProtection="1">
      <alignment horizontal="left" vertical="center"/>
      <protection locked="0"/>
    </xf>
    <xf numFmtId="0" fontId="3" fillId="0" borderId="39" xfId="0" applyFont="1" applyBorder="1" applyAlignment="1" applyProtection="1">
      <alignment horizontal="left" vertical="center"/>
      <protection locked="0"/>
    </xf>
    <xf numFmtId="0" fontId="3" fillId="0" borderId="41" xfId="0" applyFont="1" applyBorder="1" applyAlignment="1" applyProtection="1">
      <alignment horizontal="center" vertical="center"/>
      <protection locked="0"/>
    </xf>
    <xf numFmtId="0" fontId="4" fillId="2" borderId="42" xfId="0" applyFont="1" applyFill="1" applyBorder="1" applyAlignment="1" applyProtection="1">
      <alignment horizontal="left"/>
      <protection locked="0"/>
    </xf>
    <xf numFmtId="0" fontId="4" fillId="2" borderId="43" xfId="0" applyFont="1" applyFill="1" applyBorder="1" applyAlignment="1" applyProtection="1">
      <alignment horizontal="left"/>
      <protection locked="0"/>
    </xf>
    <xf numFmtId="0" fontId="4" fillId="2" borderId="44" xfId="0" applyFont="1" applyFill="1" applyBorder="1" applyAlignment="1" applyProtection="1">
      <alignment horizontal="left"/>
      <protection locked="0"/>
    </xf>
    <xf numFmtId="0" fontId="0" fillId="2" borderId="12" xfId="0" applyFill="1" applyBorder="1" applyAlignment="1" applyProtection="1">
      <alignment horizontal="center"/>
      <protection locked="0"/>
    </xf>
    <xf numFmtId="0" fontId="0" fillId="2" borderId="6" xfId="0" applyFill="1" applyBorder="1" applyAlignment="1" applyProtection="1">
      <alignment horizontal="center"/>
      <protection locked="0"/>
    </xf>
    <xf numFmtId="0" fontId="4" fillId="0" borderId="36" xfId="0" applyFont="1" applyBorder="1" applyAlignment="1" applyProtection="1">
      <alignment horizontal="left"/>
      <protection locked="0"/>
    </xf>
    <xf numFmtId="0" fontId="4" fillId="0" borderId="0" xfId="0" applyFont="1" applyBorder="1" applyAlignment="1" applyProtection="1">
      <alignment horizontal="left"/>
      <protection locked="0"/>
    </xf>
    <xf numFmtId="0" fontId="4" fillId="0" borderId="35" xfId="0" applyFont="1" applyBorder="1" applyAlignment="1" applyProtection="1">
      <alignment horizontal="center"/>
      <protection locked="0"/>
    </xf>
    <xf numFmtId="0" fontId="4" fillId="0" borderId="2" xfId="0" applyFont="1" applyBorder="1" applyAlignment="1" applyProtection="1">
      <alignment horizontal="center"/>
      <protection locked="0"/>
    </xf>
    <xf numFmtId="0" fontId="4" fillId="0" borderId="0" xfId="0" applyFont="1" applyBorder="1" applyAlignment="1" applyProtection="1">
      <alignment horizontal="center"/>
      <protection locked="0"/>
    </xf>
    <xf numFmtId="0" fontId="4" fillId="2" borderId="2" xfId="0" applyFont="1" applyFill="1" applyBorder="1" applyAlignment="1" applyProtection="1">
      <alignment horizontal="left"/>
      <protection locked="0"/>
    </xf>
    <xf numFmtId="0" fontId="4" fillId="2" borderId="0" xfId="0" applyFont="1" applyFill="1" applyBorder="1" applyAlignment="1" applyProtection="1">
      <alignment horizontal="left"/>
      <protection locked="0"/>
    </xf>
    <xf numFmtId="0" fontId="4" fillId="0" borderId="37" xfId="0" applyFont="1" applyBorder="1" applyAlignment="1" applyProtection="1">
      <alignment horizontal="left"/>
      <protection locked="0"/>
    </xf>
    <xf numFmtId="0" fontId="4" fillId="0" borderId="38" xfId="0" applyFont="1" applyBorder="1" applyAlignment="1" applyProtection="1">
      <alignment horizontal="left"/>
      <protection locked="0"/>
    </xf>
    <xf numFmtId="0" fontId="4" fillId="0" borderId="39" xfId="0" applyFont="1" applyBorder="1" applyAlignment="1" applyProtection="1">
      <alignment horizontal="left"/>
      <protection locked="0"/>
    </xf>
    <xf numFmtId="0" fontId="4" fillId="0" borderId="40" xfId="0" applyFont="1" applyBorder="1" applyAlignment="1" applyProtection="1">
      <alignment horizontal="center"/>
      <protection locked="0"/>
    </xf>
    <xf numFmtId="0" fontId="6" fillId="0" borderId="0" xfId="0" applyFont="1" applyBorder="1" applyAlignment="1" applyProtection="1">
      <alignment horizontal="left"/>
      <protection locked="0"/>
    </xf>
    <xf numFmtId="0" fontId="0" fillId="2" borderId="30" xfId="0" applyFill="1" applyBorder="1" applyAlignment="1" applyProtection="1">
      <alignment horizontal="right"/>
      <protection locked="0"/>
    </xf>
    <xf numFmtId="0" fontId="0" fillId="2" borderId="31" xfId="0" applyFill="1" applyBorder="1" applyAlignment="1" applyProtection="1">
      <alignment horizontal="right"/>
      <protection locked="0"/>
    </xf>
    <xf numFmtId="0" fontId="0" fillId="2" borderId="32" xfId="0" applyFill="1" applyBorder="1" applyAlignment="1" applyProtection="1">
      <alignment horizontal="right"/>
      <protection locked="0"/>
    </xf>
    <xf numFmtId="0" fontId="2" fillId="0" borderId="31" xfId="0" applyFont="1" applyBorder="1" applyAlignment="1" applyProtection="1">
      <alignment horizontal="left"/>
      <protection locked="0"/>
    </xf>
    <xf numFmtId="0" fontId="2" fillId="0" borderId="33" xfId="0" applyFont="1" applyBorder="1" applyAlignment="1" applyProtection="1">
      <alignment horizontal="left"/>
      <protection locked="0"/>
    </xf>
    <xf numFmtId="0" fontId="4" fillId="0" borderId="34" xfId="0" applyFont="1" applyBorder="1" applyAlignment="1" applyProtection="1">
      <alignment horizontal="center"/>
      <protection locked="0"/>
    </xf>
    <xf numFmtId="0" fontId="4" fillId="0" borderId="23" xfId="0" applyFont="1" applyBorder="1" applyAlignment="1" applyProtection="1">
      <alignment horizontal="center"/>
      <protection locked="0"/>
    </xf>
    <xf numFmtId="0" fontId="4" fillId="0" borderId="24" xfId="0" applyFont="1" applyBorder="1" applyAlignment="1" applyProtection="1">
      <alignment horizontal="center"/>
      <protection locked="0"/>
    </xf>
    <xf numFmtId="0" fontId="6" fillId="0" borderId="12"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2" fillId="0" borderId="5" xfId="0" applyFont="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0" fontId="0" fillId="2" borderId="22" xfId="0" applyFill="1" applyBorder="1" applyAlignment="1" applyProtection="1">
      <alignment horizontal="center"/>
      <protection locked="0"/>
    </xf>
    <xf numFmtId="0" fontId="0" fillId="2" borderId="4" xfId="0" applyFill="1" applyBorder="1" applyAlignment="1" applyProtection="1">
      <alignment horizontal="center"/>
      <protection locked="0"/>
    </xf>
    <xf numFmtId="0" fontId="0" fillId="2" borderId="13" xfId="0" applyFill="1" applyBorder="1" applyAlignment="1" applyProtection="1">
      <alignment horizontal="center"/>
      <protection locked="0"/>
    </xf>
    <xf numFmtId="0" fontId="0" fillId="2" borderId="29" xfId="0" applyFill="1" applyBorder="1" applyAlignment="1" applyProtection="1">
      <alignment horizontal="center"/>
      <protection locked="0"/>
    </xf>
    <xf numFmtId="0" fontId="2" fillId="0" borderId="12" xfId="0" applyFont="1" applyBorder="1" applyAlignment="1" applyProtection="1">
      <alignment horizontal="center"/>
      <protection locked="0"/>
    </xf>
    <xf numFmtId="0" fontId="2" fillId="0" borderId="6" xfId="0" applyFont="1" applyBorder="1" applyAlignment="1" applyProtection="1">
      <alignment horizontal="center"/>
      <protection locked="0"/>
    </xf>
    <xf numFmtId="0" fontId="2" fillId="0" borderId="8" xfId="0" applyFont="1" applyBorder="1" applyAlignment="1" applyProtection="1">
      <alignment horizontal="center"/>
      <protection locked="0"/>
    </xf>
    <xf numFmtId="0" fontId="0" fillId="2" borderId="7" xfId="0" applyFill="1" applyBorder="1" applyAlignment="1" applyProtection="1">
      <alignment horizontal="center"/>
      <protection locked="0"/>
    </xf>
    <xf numFmtId="0" fontId="0" fillId="2" borderId="8" xfId="0" applyFill="1" applyBorder="1" applyAlignment="1" applyProtection="1">
      <alignment horizontal="center"/>
      <protection locked="0"/>
    </xf>
    <xf numFmtId="1" fontId="2" fillId="0" borderId="14" xfId="0" applyNumberFormat="1" applyFont="1" applyBorder="1" applyAlignment="1" applyProtection="1">
      <alignment horizontal="left"/>
      <protection locked="0"/>
    </xf>
    <xf numFmtId="1" fontId="2" fillId="0" borderId="15" xfId="0" applyNumberFormat="1" applyFont="1" applyBorder="1" applyAlignment="1" applyProtection="1">
      <alignment horizontal="left"/>
      <protection locked="0"/>
    </xf>
    <xf numFmtId="1" fontId="2" fillId="0" borderId="18" xfId="0" applyNumberFormat="1" applyFont="1" applyBorder="1" applyAlignment="1" applyProtection="1">
      <alignment horizontal="left"/>
      <protection locked="0"/>
    </xf>
    <xf numFmtId="0" fontId="2" fillId="0" borderId="25" xfId="0" applyFont="1" applyBorder="1" applyAlignment="1" applyProtection="1">
      <alignment horizontal="center"/>
      <protection locked="0"/>
    </xf>
    <xf numFmtId="0" fontId="0" fillId="2" borderId="25" xfId="0" applyFill="1" applyBorder="1" applyAlignment="1" applyProtection="1">
      <alignment horizontal="right"/>
      <protection locked="0"/>
    </xf>
    <xf numFmtId="0" fontId="0" fillId="2" borderId="5" xfId="0" applyFill="1" applyBorder="1" applyAlignment="1" applyProtection="1">
      <alignment horizontal="right"/>
      <protection locked="0"/>
    </xf>
    <xf numFmtId="1" fontId="2" fillId="0" borderId="16" xfId="0" applyNumberFormat="1" applyFont="1" applyBorder="1" applyAlignment="1" applyProtection="1">
      <alignment horizontal="left"/>
      <protection locked="0"/>
    </xf>
    <xf numFmtId="1" fontId="2" fillId="0" borderId="8" xfId="0" applyNumberFormat="1" applyFont="1" applyBorder="1" applyAlignment="1" applyProtection="1">
      <alignment horizontal="left"/>
      <protection locked="0"/>
    </xf>
    <xf numFmtId="0" fontId="0" fillId="2" borderId="21" xfId="0" applyFill="1" applyBorder="1" applyAlignment="1" applyProtection="1">
      <alignment horizontal="right"/>
      <protection locked="0"/>
    </xf>
    <xf numFmtId="0" fontId="0" fillId="0" borderId="26" xfId="0" applyBorder="1" applyAlignment="1" applyProtection="1">
      <alignment horizontal="center"/>
      <protection locked="0"/>
    </xf>
    <xf numFmtId="0" fontId="0" fillId="0" borderId="27" xfId="0" applyBorder="1" applyAlignment="1" applyProtection="1">
      <alignment horizontal="center"/>
      <protection locked="0"/>
    </xf>
    <xf numFmtId="0" fontId="0" fillId="0" borderId="9" xfId="0" applyBorder="1" applyAlignment="1" applyProtection="1">
      <alignment horizontal="center"/>
      <protection locked="0"/>
    </xf>
    <xf numFmtId="0" fontId="0" fillId="2" borderId="26" xfId="0" applyFill="1" applyBorder="1" applyAlignment="1" applyProtection="1">
      <alignment horizontal="right"/>
      <protection locked="0"/>
    </xf>
    <xf numFmtId="0" fontId="0" fillId="2" borderId="27" xfId="0" applyFill="1" applyBorder="1" applyAlignment="1" applyProtection="1">
      <alignment horizontal="right"/>
      <protection locked="0"/>
    </xf>
    <xf numFmtId="0" fontId="0" fillId="2" borderId="9" xfId="0" applyFill="1" applyBorder="1" applyAlignment="1" applyProtection="1">
      <alignment horizontal="right"/>
      <protection locked="0"/>
    </xf>
    <xf numFmtId="0" fontId="0" fillId="2" borderId="28" xfId="0" applyFill="1" applyBorder="1" applyAlignment="1" applyProtection="1">
      <alignment horizontal="right"/>
      <protection locked="0"/>
    </xf>
    <xf numFmtId="49" fontId="2" fillId="0" borderId="12" xfId="0" applyNumberFormat="1" applyFont="1" applyBorder="1" applyAlignment="1" applyProtection="1">
      <alignment horizontal="left"/>
      <protection locked="0"/>
    </xf>
    <xf numFmtId="49" fontId="2" fillId="0" borderId="6" xfId="0" applyNumberFormat="1" applyFont="1" applyBorder="1" applyAlignment="1" applyProtection="1">
      <alignment horizontal="left"/>
      <protection locked="0"/>
    </xf>
    <xf numFmtId="49" fontId="2" fillId="0" borderId="20" xfId="0" applyNumberFormat="1" applyFont="1" applyBorder="1" applyAlignment="1" applyProtection="1">
      <alignment horizontal="left"/>
      <protection locked="0"/>
    </xf>
    <xf numFmtId="0" fontId="0" fillId="2" borderId="2" xfId="0" applyFill="1" applyBorder="1" applyAlignment="1" applyProtection="1">
      <alignment horizontal="right"/>
      <protection locked="0"/>
    </xf>
    <xf numFmtId="1" fontId="2" fillId="0" borderId="23" xfId="0" applyNumberFormat="1" applyFont="1" applyBorder="1" applyAlignment="1" applyProtection="1">
      <alignment horizontal="left"/>
      <protection locked="0"/>
    </xf>
    <xf numFmtId="1" fontId="2" fillId="0" borderId="24" xfId="0" applyNumberFormat="1" applyFont="1" applyBorder="1" applyAlignment="1" applyProtection="1">
      <alignment horizontal="left"/>
      <protection locked="0"/>
    </xf>
    <xf numFmtId="0" fontId="6" fillId="0" borderId="23" xfId="0" applyFont="1" applyBorder="1" applyAlignment="1" applyProtection="1">
      <alignment horizontal="left"/>
      <protection locked="0"/>
    </xf>
    <xf numFmtId="0" fontId="2" fillId="0" borderId="13" xfId="0" applyNumberFormat="1" applyFont="1" applyBorder="1" applyAlignment="1" applyProtection="1">
      <alignment horizontal="left"/>
      <protection locked="0"/>
    </xf>
    <xf numFmtId="0" fontId="2" fillId="0" borderId="5" xfId="0" applyNumberFormat="1" applyFont="1" applyBorder="1" applyAlignment="1" applyProtection="1">
      <alignment horizontal="left"/>
      <protection locked="0"/>
    </xf>
    <xf numFmtId="0" fontId="2" fillId="0" borderId="21" xfId="0" applyNumberFormat="1" applyFont="1" applyBorder="1" applyAlignment="1" applyProtection="1">
      <alignment horizontal="left"/>
      <protection locked="0"/>
    </xf>
    <xf numFmtId="0" fontId="0" fillId="2" borderId="17" xfId="0" applyFill="1" applyBorder="1" applyAlignment="1" applyProtection="1">
      <alignment horizontal="right"/>
      <protection locked="0"/>
    </xf>
    <xf numFmtId="0" fontId="0" fillId="2" borderId="13" xfId="0" applyFill="1" applyBorder="1" applyAlignment="1" applyProtection="1">
      <alignment horizontal="right"/>
      <protection locked="0"/>
    </xf>
  </cellXfs>
  <cellStyles count="1">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5F5F5F"/>
    </indexedColors>
  </colors>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121920</xdr:colOff>
      <xdr:row>5</xdr:row>
      <xdr:rowOff>1181100</xdr:rowOff>
    </xdr:from>
    <xdr:to>
      <xdr:col>1</xdr:col>
      <xdr:colOff>4282440</xdr:colOff>
      <xdr:row>5</xdr:row>
      <xdr:rowOff>2651760</xdr:rowOff>
    </xdr:to>
    <xdr:pic>
      <xdr:nvPicPr>
        <xdr:cNvPr id="3115" name="Picture 6"/>
        <xdr:cNvPicPr>
          <a:picLocks noChangeArrowheads="1"/>
        </xdr:cNvPicPr>
      </xdr:nvPicPr>
      <xdr:blipFill>
        <a:blip xmlns:r="http://schemas.openxmlformats.org/officeDocument/2006/relationships" r:embed="rId1" cstate="print"/>
        <a:srcRect/>
        <a:stretch>
          <a:fillRect/>
        </a:stretch>
      </xdr:blipFill>
      <xdr:spPr bwMode="auto">
        <a:xfrm>
          <a:off x="419100" y="2545080"/>
          <a:ext cx="4160520" cy="1470660"/>
        </a:xfrm>
        <a:prstGeom prst="rect">
          <a:avLst/>
        </a:prstGeom>
        <a:noFill/>
        <a:ln w="9525">
          <a:noFill/>
          <a:miter lim="800000"/>
          <a:headEnd/>
          <a:tailEnd/>
        </a:ln>
      </xdr:spPr>
    </xdr:pic>
    <xdr:clientData/>
  </xdr:twoCellAnchor>
  <xdr:twoCellAnchor editAs="oneCell">
    <xdr:from>
      <xdr:col>1</xdr:col>
      <xdr:colOff>4541520</xdr:colOff>
      <xdr:row>5</xdr:row>
      <xdr:rowOff>899160</xdr:rowOff>
    </xdr:from>
    <xdr:to>
      <xdr:col>1</xdr:col>
      <xdr:colOff>9151620</xdr:colOff>
      <xdr:row>5</xdr:row>
      <xdr:rowOff>2613660</xdr:rowOff>
    </xdr:to>
    <xdr:pic>
      <xdr:nvPicPr>
        <xdr:cNvPr id="3116" name="Picture 8"/>
        <xdr:cNvPicPr>
          <a:picLocks noChangeArrowheads="1"/>
        </xdr:cNvPicPr>
      </xdr:nvPicPr>
      <xdr:blipFill>
        <a:blip xmlns:r="http://schemas.openxmlformats.org/officeDocument/2006/relationships" r:embed="rId2" cstate="print"/>
        <a:srcRect/>
        <a:stretch>
          <a:fillRect/>
        </a:stretch>
      </xdr:blipFill>
      <xdr:spPr bwMode="auto">
        <a:xfrm>
          <a:off x="4838700" y="2263140"/>
          <a:ext cx="4610100" cy="1714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Tabelle1"/>
  <dimension ref="A1:B10"/>
  <sheetViews>
    <sheetView zoomScaleNormal="100" workbookViewId="0">
      <selection sqref="A1:B1"/>
    </sheetView>
  </sheetViews>
  <sheetFormatPr baseColWidth="10" defaultRowHeight="13.2"/>
  <cols>
    <col min="1" max="1" width="4.33203125" customWidth="1"/>
    <col min="2" max="2" width="137.33203125" customWidth="1"/>
  </cols>
  <sheetData>
    <row r="1" spans="1:2" ht="15.6">
      <c r="A1" s="28" t="s">
        <v>124</v>
      </c>
      <c r="B1" s="28"/>
    </row>
    <row r="2" spans="1:2" ht="15.6">
      <c r="A2" s="5"/>
      <c r="B2" s="6"/>
    </row>
    <row r="3" spans="1:2" ht="30">
      <c r="A3" s="7" t="s">
        <v>125</v>
      </c>
      <c r="B3" s="8" t="s">
        <v>134</v>
      </c>
    </row>
    <row r="4" spans="1:2" ht="15">
      <c r="A4" s="7" t="s">
        <v>126</v>
      </c>
      <c r="B4" s="8" t="s">
        <v>139</v>
      </c>
    </row>
    <row r="5" spans="1:2" ht="31.2">
      <c r="A5" s="7" t="s">
        <v>127</v>
      </c>
      <c r="B5" s="8" t="s">
        <v>133</v>
      </c>
    </row>
    <row r="6" spans="1:2" ht="235.5" customHeight="1">
      <c r="A6" s="7" t="s">
        <v>128</v>
      </c>
      <c r="B6" s="8" t="s">
        <v>135</v>
      </c>
    </row>
    <row r="7" spans="1:2" ht="15">
      <c r="A7" s="7" t="s">
        <v>129</v>
      </c>
      <c r="B7" s="9" t="s">
        <v>130</v>
      </c>
    </row>
    <row r="8" spans="1:2" ht="15">
      <c r="A8" s="7" t="s">
        <v>131</v>
      </c>
      <c r="B8" s="9" t="s">
        <v>136</v>
      </c>
    </row>
    <row r="9" spans="1:2" ht="15">
      <c r="A9" s="7" t="s">
        <v>132</v>
      </c>
      <c r="B9" s="9" t="s">
        <v>137</v>
      </c>
    </row>
    <row r="10" spans="1:2" ht="15">
      <c r="A10" s="7" t="s">
        <v>138</v>
      </c>
      <c r="B10" s="10" t="s">
        <v>140</v>
      </c>
    </row>
  </sheetData>
  <mergeCells count="1">
    <mergeCell ref="A1:B1"/>
  </mergeCells>
  <phoneticPr fontId="2" type="noConversion"/>
  <pageMargins left="0.78740157499999996" right="0.78740157499999996" top="0.984251969" bottom="0.984251969" header="0.4921259845" footer="0.4921259845"/>
  <pageSetup paperSize="0" scale="93" orientation="landscape" r:id="rId1"/>
  <headerFooter alignWithMargins="0"/>
  <colBreaks count="1" manualBreakCount="1">
    <brk id="2" max="9" man="1"/>
  </colBreaks>
  <drawing r:id="rId2"/>
</worksheet>
</file>

<file path=xl/worksheets/sheet2.xml><?xml version="1.0" encoding="utf-8"?>
<worksheet xmlns="http://schemas.openxmlformats.org/spreadsheetml/2006/main" xmlns:r="http://schemas.openxmlformats.org/officeDocument/2006/relationships">
  <sheetPr codeName="Tabelle2"/>
  <dimension ref="A1:AH72"/>
  <sheetViews>
    <sheetView tabSelected="1" zoomScaleNormal="25" workbookViewId="0">
      <selection activeCell="B1" sqref="B1:T1"/>
    </sheetView>
  </sheetViews>
  <sheetFormatPr baseColWidth="10" defaultColWidth="11.44140625" defaultRowHeight="13.2"/>
  <cols>
    <col min="1" max="1" width="1.33203125" style="11" customWidth="1"/>
    <col min="2" max="23" width="4.6640625" style="11" customWidth="1"/>
    <col min="24" max="16384" width="11.44140625" style="11"/>
  </cols>
  <sheetData>
    <row r="1" spans="2:23">
      <c r="B1" s="61" t="s">
        <v>0</v>
      </c>
      <c r="C1" s="61"/>
      <c r="D1" s="61"/>
      <c r="E1" s="61"/>
      <c r="F1" s="61"/>
      <c r="G1" s="61"/>
      <c r="H1" s="61"/>
      <c r="I1" s="61"/>
      <c r="J1" s="61"/>
      <c r="K1" s="61"/>
      <c r="L1" s="61"/>
      <c r="M1" s="61"/>
      <c r="N1" s="61"/>
      <c r="O1" s="61"/>
      <c r="P1" s="61"/>
      <c r="Q1" s="61"/>
      <c r="R1" s="61"/>
      <c r="S1" s="61"/>
      <c r="T1" s="61"/>
      <c r="U1" s="60" t="s">
        <v>142</v>
      </c>
      <c r="V1" s="60"/>
      <c r="W1" s="21" t="s">
        <v>147</v>
      </c>
    </row>
    <row r="2" spans="2:23">
      <c r="B2" s="92"/>
      <c r="C2" s="92"/>
      <c r="D2" s="92"/>
      <c r="E2" s="92"/>
      <c r="F2" s="92"/>
      <c r="G2" s="92"/>
      <c r="H2" s="92"/>
      <c r="I2" s="92"/>
      <c r="J2" s="92"/>
      <c r="K2" s="92"/>
      <c r="L2" s="92"/>
      <c r="M2" s="92"/>
      <c r="N2" s="92"/>
      <c r="O2" s="92"/>
      <c r="P2" s="92"/>
      <c r="Q2" s="92"/>
      <c r="R2" s="92"/>
      <c r="S2" s="92"/>
      <c r="T2" s="92"/>
      <c r="U2" s="92"/>
      <c r="V2" s="92"/>
      <c r="W2" s="92"/>
    </row>
    <row r="3" spans="2:23" ht="20.25" customHeight="1">
      <c r="B3" s="99" t="s">
        <v>1</v>
      </c>
      <c r="C3" s="100"/>
      <c r="D3" s="100"/>
      <c r="E3" s="100"/>
      <c r="F3" s="100"/>
      <c r="G3" s="100"/>
      <c r="H3" s="100"/>
      <c r="I3" s="100"/>
      <c r="J3" s="100"/>
      <c r="K3" s="100"/>
      <c r="L3" s="100"/>
      <c r="M3" s="100"/>
      <c r="N3" s="100"/>
      <c r="O3" s="100"/>
      <c r="P3" s="100"/>
      <c r="Q3" s="100"/>
      <c r="R3" s="100"/>
      <c r="S3" s="100"/>
      <c r="T3" s="100"/>
      <c r="U3" s="100"/>
      <c r="V3" s="100"/>
      <c r="W3" s="101"/>
    </row>
    <row r="4" spans="2:23" ht="13.8" thickBot="1">
      <c r="B4" s="102"/>
      <c r="C4" s="102"/>
      <c r="D4" s="102"/>
      <c r="E4" s="102"/>
      <c r="F4" s="102"/>
      <c r="G4" s="102"/>
      <c r="H4" s="102"/>
      <c r="I4" s="102"/>
      <c r="J4" s="102"/>
      <c r="K4" s="102"/>
      <c r="L4" s="102"/>
      <c r="M4" s="102"/>
      <c r="N4" s="102"/>
      <c r="O4" s="102"/>
      <c r="P4" s="102"/>
      <c r="Q4" s="102"/>
      <c r="R4" s="102"/>
      <c r="S4" s="102"/>
      <c r="T4" s="102"/>
      <c r="U4" s="102"/>
      <c r="V4" s="102"/>
      <c r="W4" s="102"/>
    </row>
    <row r="5" spans="2:23">
      <c r="B5" s="103" t="s">
        <v>2</v>
      </c>
      <c r="C5" s="104"/>
      <c r="D5" s="104"/>
      <c r="E5" s="104"/>
      <c r="F5" s="104"/>
      <c r="G5" s="104"/>
      <c r="H5" s="104"/>
      <c r="I5" s="104"/>
      <c r="J5" s="104"/>
      <c r="K5" s="104"/>
      <c r="L5" s="104"/>
      <c r="M5" s="104"/>
      <c r="N5" s="104"/>
      <c r="O5" s="104"/>
      <c r="P5" s="104" t="s">
        <v>3</v>
      </c>
      <c r="Q5" s="104"/>
      <c r="R5" s="104"/>
      <c r="S5" s="104"/>
      <c r="T5" s="104"/>
      <c r="U5" s="104"/>
      <c r="V5" s="104"/>
      <c r="W5" s="105"/>
    </row>
    <row r="6" spans="2:23">
      <c r="B6" s="12"/>
      <c r="C6" s="13"/>
      <c r="D6" s="108" t="s">
        <v>4</v>
      </c>
      <c r="E6" s="109"/>
      <c r="F6" s="109"/>
      <c r="G6" s="109"/>
      <c r="H6" s="109"/>
      <c r="I6" s="109"/>
      <c r="J6" s="109"/>
      <c r="K6" s="109"/>
      <c r="L6" s="109"/>
      <c r="M6" s="109"/>
      <c r="N6" s="109"/>
      <c r="O6" s="109"/>
      <c r="P6" s="82"/>
      <c r="Q6" s="83"/>
      <c r="R6" s="83"/>
      <c r="S6" s="83"/>
      <c r="T6" s="83"/>
      <c r="U6" s="83"/>
      <c r="V6" s="84"/>
      <c r="W6" s="110"/>
    </row>
    <row r="7" spans="2:23">
      <c r="B7" s="14"/>
      <c r="C7" s="13"/>
      <c r="D7" s="108" t="s">
        <v>5</v>
      </c>
      <c r="E7" s="109"/>
      <c r="F7" s="109"/>
      <c r="G7" s="109"/>
      <c r="H7" s="109"/>
      <c r="I7" s="109"/>
      <c r="J7" s="109"/>
      <c r="K7" s="109"/>
      <c r="L7" s="109"/>
      <c r="M7" s="109"/>
      <c r="N7" s="109"/>
      <c r="O7" s="109"/>
      <c r="P7" s="85"/>
      <c r="Q7" s="86"/>
      <c r="R7" s="86"/>
      <c r="S7" s="86"/>
      <c r="T7" s="86"/>
      <c r="U7" s="86"/>
      <c r="V7" s="87"/>
      <c r="W7" s="110"/>
    </row>
    <row r="8" spans="2:23">
      <c r="B8" s="111"/>
      <c r="C8" s="112"/>
      <c r="D8" s="112"/>
      <c r="E8" s="112"/>
      <c r="F8" s="112"/>
      <c r="G8" s="112"/>
      <c r="H8" s="112"/>
      <c r="I8" s="112"/>
      <c r="J8" s="112"/>
      <c r="K8" s="112"/>
      <c r="L8" s="112"/>
      <c r="M8" s="112"/>
      <c r="N8" s="112"/>
      <c r="O8" s="112"/>
      <c r="P8" s="85"/>
      <c r="Q8" s="86"/>
      <c r="R8" s="86"/>
      <c r="S8" s="86"/>
      <c r="T8" s="86"/>
      <c r="U8" s="86"/>
      <c r="V8" s="87"/>
      <c r="W8" s="110"/>
    </row>
    <row r="9" spans="2:23">
      <c r="B9" s="113" t="s">
        <v>6</v>
      </c>
      <c r="C9" s="114"/>
      <c r="D9" s="114"/>
      <c r="E9" s="114"/>
      <c r="F9" s="114"/>
      <c r="G9" s="114"/>
      <c r="H9" s="114"/>
      <c r="I9" s="114"/>
      <c r="J9" s="114"/>
      <c r="K9" s="114"/>
      <c r="L9" s="114"/>
      <c r="M9" s="114"/>
      <c r="N9" s="114"/>
      <c r="O9" s="114"/>
      <c r="P9" s="85"/>
      <c r="Q9" s="86"/>
      <c r="R9" s="86"/>
      <c r="S9" s="86"/>
      <c r="T9" s="86"/>
      <c r="U9" s="86"/>
      <c r="V9" s="87"/>
      <c r="W9" s="110"/>
    </row>
    <row r="10" spans="2:23">
      <c r="B10" s="12"/>
      <c r="C10" s="115"/>
      <c r="D10" s="116"/>
      <c r="E10" s="116"/>
      <c r="F10" s="116"/>
      <c r="G10" s="116"/>
      <c r="H10" s="116"/>
      <c r="I10" s="116"/>
      <c r="J10" s="116"/>
      <c r="K10" s="117"/>
      <c r="L10" s="118"/>
      <c r="M10" s="112"/>
      <c r="N10" s="112"/>
      <c r="O10" s="112"/>
      <c r="P10" s="88"/>
      <c r="Q10" s="89"/>
      <c r="R10" s="89"/>
      <c r="S10" s="89"/>
      <c r="T10" s="89"/>
      <c r="U10" s="89"/>
      <c r="V10" s="90"/>
      <c r="W10" s="110"/>
    </row>
    <row r="11" spans="2:23" ht="13.8" thickBot="1">
      <c r="B11" s="125"/>
      <c r="C11" s="126"/>
      <c r="D11" s="126"/>
      <c r="E11" s="126"/>
      <c r="F11" s="126"/>
      <c r="G11" s="126"/>
      <c r="H11" s="126"/>
      <c r="I11" s="126"/>
      <c r="J11" s="126"/>
      <c r="K11" s="126"/>
      <c r="L11" s="126"/>
      <c r="M11" s="126"/>
      <c r="N11" s="126"/>
      <c r="O11" s="126"/>
      <c r="P11" s="126"/>
      <c r="Q11" s="126"/>
      <c r="R11" s="126"/>
      <c r="S11" s="126"/>
      <c r="T11" s="126"/>
      <c r="U11" s="126"/>
      <c r="V11" s="126"/>
      <c r="W11" s="127"/>
    </row>
    <row r="12" spans="2:23">
      <c r="B12" s="91"/>
      <c r="C12" s="91"/>
      <c r="D12" s="91"/>
      <c r="E12" s="91"/>
      <c r="F12" s="91"/>
      <c r="G12" s="91"/>
      <c r="H12" s="91"/>
      <c r="I12" s="91"/>
      <c r="J12" s="91"/>
      <c r="K12" s="91"/>
      <c r="L12" s="91"/>
      <c r="M12" s="91"/>
      <c r="N12" s="91"/>
      <c r="O12" s="91"/>
      <c r="P12" s="91"/>
      <c r="Q12" s="91"/>
      <c r="R12" s="91"/>
      <c r="S12" s="91"/>
      <c r="T12" s="91"/>
      <c r="U12" s="91"/>
      <c r="V12" s="91"/>
      <c r="W12" s="91"/>
    </row>
    <row r="13" spans="2:23" ht="20.25" customHeight="1">
      <c r="B13" s="128" t="s">
        <v>7</v>
      </c>
      <c r="C13" s="129"/>
      <c r="D13" s="129"/>
      <c r="E13" s="129"/>
      <c r="F13" s="129"/>
      <c r="G13" s="129"/>
      <c r="H13" s="129"/>
      <c r="I13" s="129"/>
      <c r="J13" s="129"/>
      <c r="K13" s="129"/>
      <c r="L13" s="129"/>
      <c r="M13" s="129"/>
      <c r="N13" s="129"/>
      <c r="O13" s="129"/>
      <c r="P13" s="129"/>
      <c r="Q13" s="129"/>
      <c r="R13" s="129"/>
      <c r="S13" s="129"/>
      <c r="T13" s="129"/>
      <c r="U13" s="129"/>
      <c r="V13" s="129"/>
      <c r="W13" s="130"/>
    </row>
    <row r="14" spans="2:23">
      <c r="B14" s="91"/>
      <c r="C14" s="91"/>
      <c r="D14" s="91"/>
      <c r="E14" s="91"/>
      <c r="F14" s="91"/>
      <c r="G14" s="91"/>
      <c r="H14" s="91"/>
      <c r="I14" s="91"/>
      <c r="J14" s="91"/>
      <c r="K14" s="91"/>
      <c r="L14" s="91"/>
      <c r="M14" s="91"/>
      <c r="N14" s="91"/>
      <c r="O14" s="91"/>
      <c r="P14" s="91"/>
      <c r="Q14" s="91"/>
      <c r="R14" s="91"/>
      <c r="S14" s="91"/>
      <c r="T14" s="91"/>
      <c r="U14" s="91"/>
      <c r="V14" s="91"/>
      <c r="W14" s="91"/>
    </row>
    <row r="15" spans="2:23" ht="13.8" thickBot="1">
      <c r="B15" s="119" t="s">
        <v>8</v>
      </c>
      <c r="C15" s="119"/>
      <c r="D15" s="119"/>
      <c r="E15" s="119"/>
      <c r="F15" s="119"/>
      <c r="G15" s="119"/>
      <c r="H15" s="119"/>
      <c r="I15" s="119"/>
      <c r="J15" s="119"/>
      <c r="K15" s="119"/>
      <c r="L15" s="119"/>
      <c r="M15" s="119"/>
      <c r="N15" s="119"/>
      <c r="O15" s="119"/>
      <c r="P15" s="119"/>
      <c r="Q15" s="119"/>
      <c r="R15" s="119"/>
      <c r="S15" s="119"/>
      <c r="T15" s="119"/>
      <c r="U15" s="119"/>
      <c r="V15" s="119"/>
      <c r="W15" s="119"/>
    </row>
    <row r="16" spans="2:23">
      <c r="B16" s="120" t="s">
        <v>80</v>
      </c>
      <c r="C16" s="121"/>
      <c r="D16" s="121"/>
      <c r="E16" s="122"/>
      <c r="F16" s="123"/>
      <c r="G16" s="123"/>
      <c r="H16" s="123"/>
      <c r="I16" s="123"/>
      <c r="J16" s="123"/>
      <c r="K16" s="123"/>
      <c r="L16" s="123"/>
      <c r="M16" s="123"/>
      <c r="N16" s="123"/>
      <c r="O16" s="123"/>
      <c r="P16" s="123"/>
      <c r="Q16" s="123"/>
      <c r="R16" s="123"/>
      <c r="S16" s="123"/>
      <c r="T16" s="123"/>
      <c r="U16" s="123"/>
      <c r="V16" s="123"/>
      <c r="W16" s="124"/>
    </row>
    <row r="17" spans="1:23">
      <c r="B17" s="98" t="s">
        <v>48</v>
      </c>
      <c r="C17" s="71"/>
      <c r="D17" s="71"/>
      <c r="E17" s="72"/>
      <c r="F17" s="40"/>
      <c r="G17" s="40"/>
      <c r="H17" s="40"/>
      <c r="I17" s="40"/>
      <c r="J17" s="40"/>
      <c r="K17" s="40"/>
      <c r="L17" s="40"/>
      <c r="M17" s="40"/>
      <c r="N17" s="40"/>
      <c r="O17" s="40"/>
      <c r="P17" s="40"/>
      <c r="Q17" s="40"/>
      <c r="R17" s="40"/>
      <c r="S17" s="40"/>
      <c r="T17" s="40"/>
      <c r="U17" s="40"/>
      <c r="V17" s="40"/>
      <c r="W17" s="41"/>
    </row>
    <row r="18" spans="1:23">
      <c r="B18" s="36" t="s">
        <v>150</v>
      </c>
      <c r="C18" s="37"/>
      <c r="D18" s="37"/>
      <c r="E18" s="38"/>
      <c r="F18" s="39"/>
      <c r="G18" s="40"/>
      <c r="H18" s="40"/>
      <c r="I18" s="40"/>
      <c r="J18" s="40"/>
      <c r="K18" s="40"/>
      <c r="L18" s="40"/>
      <c r="M18" s="40"/>
      <c r="N18" s="40"/>
      <c r="O18" s="40"/>
      <c r="P18" s="40"/>
      <c r="Q18" s="40"/>
      <c r="R18" s="40"/>
      <c r="S18" s="40"/>
      <c r="T18" s="40"/>
      <c r="U18" s="40"/>
      <c r="V18" s="40"/>
      <c r="W18" s="41"/>
    </row>
    <row r="19" spans="1:23">
      <c r="B19" s="98" t="s">
        <v>9</v>
      </c>
      <c r="C19" s="71"/>
      <c r="D19" s="71"/>
      <c r="E19" s="72"/>
      <c r="F19" s="39"/>
      <c r="G19" s="40"/>
      <c r="H19" s="40"/>
      <c r="I19" s="40"/>
      <c r="J19" s="40"/>
      <c r="K19" s="40"/>
      <c r="L19" s="40"/>
      <c r="M19" s="40"/>
      <c r="N19" s="40"/>
      <c r="O19" s="40"/>
      <c r="P19" s="40"/>
      <c r="Q19" s="40"/>
      <c r="R19" s="40"/>
      <c r="S19" s="40"/>
      <c r="T19" s="40"/>
      <c r="U19" s="40"/>
      <c r="V19" s="40"/>
      <c r="W19" s="41"/>
    </row>
    <row r="20" spans="1:23">
      <c r="B20" s="141" t="s">
        <v>16</v>
      </c>
      <c r="C20" s="107"/>
      <c r="D20" s="107"/>
      <c r="E20" s="107"/>
      <c r="F20" s="107"/>
      <c r="G20" s="107"/>
      <c r="H20" s="107"/>
      <c r="I20" s="107"/>
      <c r="J20" s="107"/>
      <c r="K20" s="107"/>
      <c r="L20" s="107"/>
      <c r="M20" s="107"/>
      <c r="N20" s="107"/>
      <c r="O20" s="107"/>
      <c r="P20" s="107"/>
      <c r="Q20" s="107"/>
      <c r="R20" s="107"/>
      <c r="S20" s="107"/>
      <c r="T20" s="107"/>
      <c r="U20" s="142"/>
      <c r="V20" s="132"/>
      <c r="W20" s="133"/>
    </row>
    <row r="21" spans="1:23">
      <c r="A21" s="15"/>
      <c r="B21" s="141" t="s">
        <v>10</v>
      </c>
      <c r="C21" s="107"/>
      <c r="D21" s="107"/>
      <c r="E21" s="107"/>
      <c r="F21" s="106" t="s">
        <v>11</v>
      </c>
      <c r="G21" s="107"/>
      <c r="H21" s="107"/>
      <c r="I21" s="107"/>
      <c r="J21" s="106" t="s">
        <v>12</v>
      </c>
      <c r="K21" s="107"/>
      <c r="L21" s="107"/>
      <c r="M21" s="107"/>
      <c r="N21" s="106" t="s">
        <v>13</v>
      </c>
      <c r="O21" s="107"/>
      <c r="P21" s="107"/>
      <c r="Q21" s="107"/>
      <c r="R21" s="106" t="s">
        <v>14</v>
      </c>
      <c r="S21" s="107"/>
      <c r="T21" s="107"/>
      <c r="U21" s="142"/>
      <c r="V21" s="134"/>
      <c r="W21" s="135"/>
    </row>
    <row r="22" spans="1:23">
      <c r="B22" s="146"/>
      <c r="C22" s="131"/>
      <c r="D22" s="131"/>
      <c r="E22" s="131"/>
      <c r="F22" s="138"/>
      <c r="G22" s="139"/>
      <c r="H22" s="139"/>
      <c r="I22" s="140"/>
      <c r="J22" s="139"/>
      <c r="K22" s="139"/>
      <c r="L22" s="139"/>
      <c r="M22" s="140"/>
      <c r="N22" s="131"/>
      <c r="O22" s="131"/>
      <c r="P22" s="131"/>
      <c r="Q22" s="131"/>
      <c r="R22" s="138"/>
      <c r="S22" s="139"/>
      <c r="T22" s="139"/>
      <c r="U22" s="140"/>
      <c r="V22" s="136"/>
      <c r="W22" s="137"/>
    </row>
    <row r="23" spans="1:23">
      <c r="B23" s="147" t="s">
        <v>15</v>
      </c>
      <c r="C23" s="148"/>
      <c r="D23" s="148"/>
      <c r="E23" s="148"/>
      <c r="F23" s="159"/>
      <c r="G23" s="160"/>
      <c r="H23" s="160"/>
      <c r="I23" s="160"/>
      <c r="J23" s="160"/>
      <c r="K23" s="160"/>
      <c r="L23" s="160"/>
      <c r="M23" s="160"/>
      <c r="N23" s="160"/>
      <c r="O23" s="160"/>
      <c r="P23" s="160"/>
      <c r="Q23" s="160"/>
      <c r="R23" s="160"/>
      <c r="S23" s="160"/>
      <c r="T23" s="160"/>
      <c r="U23" s="160"/>
      <c r="V23" s="160"/>
      <c r="W23" s="161"/>
    </row>
    <row r="24" spans="1:23">
      <c r="B24" s="98" t="s">
        <v>81</v>
      </c>
      <c r="C24" s="71"/>
      <c r="D24" s="71"/>
      <c r="E24" s="71"/>
      <c r="F24" s="72"/>
      <c r="G24" s="39"/>
      <c r="H24" s="40"/>
      <c r="I24" s="40"/>
      <c r="J24" s="40"/>
      <c r="K24" s="40"/>
      <c r="L24" s="59"/>
      <c r="M24" s="70" t="s">
        <v>41</v>
      </c>
      <c r="N24" s="71"/>
      <c r="O24" s="71"/>
      <c r="P24" s="71"/>
      <c r="Q24" s="71"/>
      <c r="R24" s="71"/>
      <c r="S24" s="67"/>
      <c r="T24" s="68"/>
      <c r="U24" s="68"/>
      <c r="V24" s="68"/>
      <c r="W24" s="69"/>
    </row>
    <row r="25" spans="1:23">
      <c r="B25" s="98" t="s">
        <v>20</v>
      </c>
      <c r="C25" s="71"/>
      <c r="D25" s="71"/>
      <c r="E25" s="71"/>
      <c r="F25" s="72"/>
      <c r="G25" s="39"/>
      <c r="H25" s="40"/>
      <c r="I25" s="40"/>
      <c r="J25" s="40"/>
      <c r="K25" s="40"/>
      <c r="L25" s="59"/>
      <c r="M25" s="70" t="s">
        <v>42</v>
      </c>
      <c r="N25" s="71"/>
      <c r="O25" s="71"/>
      <c r="P25" s="71"/>
      <c r="Q25" s="71"/>
      <c r="R25" s="72"/>
      <c r="S25" s="68"/>
      <c r="T25" s="68"/>
      <c r="U25" s="68"/>
      <c r="V25" s="68"/>
      <c r="W25" s="69"/>
    </row>
    <row r="26" spans="1:23">
      <c r="B26" s="98" t="s">
        <v>21</v>
      </c>
      <c r="C26" s="71"/>
      <c r="D26" s="71"/>
      <c r="E26" s="71"/>
      <c r="F26" s="72"/>
      <c r="G26" s="39"/>
      <c r="H26" s="40"/>
      <c r="I26" s="40"/>
      <c r="J26" s="40"/>
      <c r="K26" s="40"/>
      <c r="L26" s="59"/>
      <c r="M26" s="70" t="s">
        <v>43</v>
      </c>
      <c r="N26" s="71"/>
      <c r="O26" s="71"/>
      <c r="P26" s="71"/>
      <c r="Q26" s="71"/>
      <c r="R26" s="72"/>
      <c r="S26" s="68"/>
      <c r="T26" s="68"/>
      <c r="U26" s="68"/>
      <c r="V26" s="68"/>
      <c r="W26" s="69"/>
    </row>
    <row r="27" spans="1:23">
      <c r="A27" s="15"/>
      <c r="B27" s="98" t="s">
        <v>17</v>
      </c>
      <c r="C27" s="71"/>
      <c r="D27" s="71"/>
      <c r="E27" s="71"/>
      <c r="F27" s="72"/>
      <c r="G27" s="39"/>
      <c r="H27" s="40"/>
      <c r="I27" s="40"/>
      <c r="J27" s="40"/>
      <c r="K27" s="40"/>
      <c r="L27" s="59"/>
      <c r="M27" s="70" t="s">
        <v>44</v>
      </c>
      <c r="N27" s="71"/>
      <c r="O27" s="71"/>
      <c r="P27" s="71"/>
      <c r="Q27" s="71"/>
      <c r="R27" s="71"/>
      <c r="S27" s="67"/>
      <c r="T27" s="68"/>
      <c r="U27" s="68"/>
      <c r="V27" s="68"/>
      <c r="W27" s="69"/>
    </row>
    <row r="28" spans="1:23">
      <c r="B28" s="98" t="s">
        <v>18</v>
      </c>
      <c r="C28" s="71"/>
      <c r="D28" s="71"/>
      <c r="E28" s="71"/>
      <c r="F28" s="72"/>
      <c r="G28" s="39"/>
      <c r="H28" s="40"/>
      <c r="I28" s="40"/>
      <c r="J28" s="40"/>
      <c r="K28" s="40"/>
      <c r="L28" s="59"/>
      <c r="M28" s="70" t="s">
        <v>22</v>
      </c>
      <c r="N28" s="71"/>
      <c r="O28" s="71"/>
      <c r="P28" s="71"/>
      <c r="Q28" s="71"/>
      <c r="R28" s="72"/>
      <c r="S28" s="68"/>
      <c r="T28" s="68"/>
      <c r="U28" s="68"/>
      <c r="V28" s="68"/>
      <c r="W28" s="69"/>
    </row>
    <row r="29" spans="1:23">
      <c r="B29" s="147" t="s">
        <v>19</v>
      </c>
      <c r="C29" s="148"/>
      <c r="D29" s="148"/>
      <c r="E29" s="148"/>
      <c r="F29" s="151"/>
      <c r="G29" s="166"/>
      <c r="H29" s="167"/>
      <c r="I29" s="167"/>
      <c r="J29" s="167"/>
      <c r="K29" s="167"/>
      <c r="L29" s="168"/>
      <c r="M29" s="95" t="s">
        <v>24</v>
      </c>
      <c r="N29" s="96"/>
      <c r="O29" s="96"/>
      <c r="P29" s="96"/>
      <c r="Q29" s="96"/>
      <c r="R29" s="97"/>
      <c r="S29" s="67"/>
      <c r="T29" s="68"/>
      <c r="U29" s="68"/>
      <c r="V29" s="68"/>
      <c r="W29" s="69"/>
    </row>
    <row r="30" spans="1:23" ht="13.8" thickBot="1">
      <c r="B30" s="158" t="s">
        <v>144</v>
      </c>
      <c r="C30" s="156"/>
      <c r="D30" s="156"/>
      <c r="E30" s="156"/>
      <c r="F30" s="157"/>
      <c r="G30" s="152"/>
      <c r="H30" s="153"/>
      <c r="I30" s="153"/>
      <c r="J30" s="153"/>
      <c r="K30" s="153"/>
      <c r="L30" s="154"/>
      <c r="M30" s="155" t="s">
        <v>23</v>
      </c>
      <c r="N30" s="156"/>
      <c r="O30" s="156"/>
      <c r="P30" s="156"/>
      <c r="Q30" s="156"/>
      <c r="R30" s="157"/>
      <c r="S30" s="163"/>
      <c r="T30" s="163"/>
      <c r="U30" s="163"/>
      <c r="V30" s="163"/>
      <c r="W30" s="164"/>
    </row>
    <row r="31" spans="1:23">
      <c r="B31" s="94"/>
      <c r="C31" s="94"/>
      <c r="D31" s="94"/>
      <c r="E31" s="94"/>
      <c r="F31" s="94"/>
      <c r="G31" s="94"/>
      <c r="H31" s="94"/>
      <c r="I31" s="94"/>
      <c r="J31" s="94"/>
      <c r="K31" s="94"/>
      <c r="L31" s="94"/>
      <c r="M31" s="94"/>
      <c r="N31" s="94"/>
      <c r="O31" s="94"/>
      <c r="P31" s="94"/>
      <c r="Q31" s="94"/>
      <c r="R31" s="94"/>
      <c r="S31" s="94"/>
      <c r="T31" s="94"/>
      <c r="U31" s="94"/>
      <c r="V31" s="94"/>
      <c r="W31" s="94"/>
    </row>
    <row r="32" spans="1:23" ht="13.8" thickBot="1">
      <c r="B32" s="165" t="s">
        <v>45</v>
      </c>
      <c r="C32" s="165"/>
      <c r="D32" s="165"/>
      <c r="E32" s="165"/>
      <c r="F32" s="165"/>
      <c r="G32" s="165"/>
      <c r="H32" s="165"/>
      <c r="I32" s="165"/>
      <c r="J32" s="165"/>
      <c r="K32" s="165"/>
      <c r="L32" s="165"/>
      <c r="M32" s="165"/>
      <c r="N32" s="165"/>
      <c r="O32" s="165"/>
      <c r="P32" s="165"/>
      <c r="Q32" s="165"/>
      <c r="R32" s="165"/>
      <c r="S32" s="165"/>
      <c r="T32" s="165"/>
      <c r="U32" s="165"/>
      <c r="V32" s="165"/>
      <c r="W32" s="165"/>
    </row>
    <row r="33" spans="2:34">
      <c r="B33" s="73" t="s">
        <v>79</v>
      </c>
      <c r="C33" s="74"/>
      <c r="D33" s="74"/>
      <c r="E33" s="74"/>
      <c r="F33" s="74"/>
      <c r="G33" s="75"/>
      <c r="H33" s="76"/>
      <c r="I33" s="77"/>
      <c r="J33" s="77"/>
      <c r="K33" s="77"/>
      <c r="L33" s="77"/>
      <c r="M33" s="77"/>
      <c r="N33" s="77"/>
      <c r="O33" s="77"/>
      <c r="P33" s="77"/>
      <c r="Q33" s="77"/>
      <c r="R33" s="77"/>
      <c r="S33" s="77"/>
      <c r="T33" s="77"/>
      <c r="U33" s="77"/>
      <c r="V33" s="77"/>
      <c r="W33" s="78"/>
      <c r="X33" s="16"/>
    </row>
    <row r="34" spans="2:34">
      <c r="B34" s="147" t="s">
        <v>25</v>
      </c>
      <c r="C34" s="148"/>
      <c r="D34" s="148"/>
      <c r="E34" s="148"/>
      <c r="F34" s="148"/>
      <c r="G34" s="151"/>
      <c r="H34" s="96" t="s">
        <v>26</v>
      </c>
      <c r="I34" s="96"/>
      <c r="J34" s="39"/>
      <c r="K34" s="40"/>
      <c r="L34" s="40"/>
      <c r="M34" s="40"/>
      <c r="N34" s="40"/>
      <c r="O34" s="59"/>
      <c r="P34" s="170" t="s">
        <v>27</v>
      </c>
      <c r="Q34" s="148"/>
      <c r="R34" s="148"/>
      <c r="S34" s="39"/>
      <c r="T34" s="40"/>
      <c r="U34" s="40"/>
      <c r="V34" s="40"/>
      <c r="W34" s="41"/>
    </row>
    <row r="35" spans="2:34">
      <c r="B35" s="162" t="s">
        <v>28</v>
      </c>
      <c r="C35" s="96"/>
      <c r="D35" s="96"/>
      <c r="E35" s="96"/>
      <c r="F35" s="96"/>
      <c r="G35" s="97"/>
      <c r="H35" s="143"/>
      <c r="I35" s="144"/>
      <c r="J35" s="144"/>
      <c r="K35" s="144"/>
      <c r="L35" s="144"/>
      <c r="M35" s="144"/>
      <c r="N35" s="144"/>
      <c r="O35" s="144"/>
      <c r="P35" s="144"/>
      <c r="Q35" s="144"/>
      <c r="R35" s="144"/>
      <c r="S35" s="144"/>
      <c r="T35" s="144"/>
      <c r="U35" s="144"/>
      <c r="V35" s="144"/>
      <c r="W35" s="149"/>
    </row>
    <row r="36" spans="2:34">
      <c r="B36" s="98" t="s">
        <v>29</v>
      </c>
      <c r="C36" s="71"/>
      <c r="D36" s="71"/>
      <c r="E36" s="71"/>
      <c r="F36" s="71"/>
      <c r="G36" s="72"/>
      <c r="H36" s="143"/>
      <c r="I36" s="144"/>
      <c r="J36" s="144"/>
      <c r="K36" s="144"/>
      <c r="L36" s="144"/>
      <c r="M36" s="144"/>
      <c r="N36" s="144"/>
      <c r="O36" s="144"/>
      <c r="P36" s="144"/>
      <c r="Q36" s="144"/>
      <c r="R36" s="144"/>
      <c r="S36" s="144"/>
      <c r="T36" s="144"/>
      <c r="U36" s="144"/>
      <c r="V36" s="144"/>
      <c r="W36" s="149"/>
    </row>
    <row r="37" spans="2:34">
      <c r="B37" s="162" t="s">
        <v>30</v>
      </c>
      <c r="C37" s="96"/>
      <c r="D37" s="96"/>
      <c r="E37" s="96"/>
      <c r="F37" s="96"/>
      <c r="G37" s="97"/>
      <c r="H37" s="67"/>
      <c r="I37" s="68"/>
      <c r="J37" s="68"/>
      <c r="K37" s="68"/>
      <c r="L37" s="68"/>
      <c r="M37" s="68"/>
      <c r="N37" s="68"/>
      <c r="O37" s="68"/>
      <c r="P37" s="68"/>
      <c r="Q37" s="68"/>
      <c r="R37" s="68"/>
      <c r="S37" s="68"/>
      <c r="T37" s="68"/>
      <c r="U37" s="68"/>
      <c r="V37" s="68"/>
      <c r="W37" s="69"/>
    </row>
    <row r="38" spans="2:34">
      <c r="B38" s="169" t="s">
        <v>31</v>
      </c>
      <c r="C38" s="37"/>
      <c r="D38" s="37"/>
      <c r="E38" s="37"/>
      <c r="F38" s="37"/>
      <c r="G38" s="38"/>
      <c r="H38" s="79"/>
      <c r="I38" s="80"/>
      <c r="J38" s="80"/>
      <c r="K38" s="80"/>
      <c r="L38" s="80"/>
      <c r="M38" s="80"/>
      <c r="N38" s="80"/>
      <c r="O38" s="80"/>
      <c r="P38" s="80"/>
      <c r="Q38" s="80"/>
      <c r="R38" s="80"/>
      <c r="S38" s="80"/>
      <c r="T38" s="80"/>
      <c r="U38" s="80"/>
      <c r="V38" s="80"/>
      <c r="W38" s="81"/>
    </row>
    <row r="39" spans="2:34">
      <c r="B39" s="98" t="s">
        <v>32</v>
      </c>
      <c r="C39" s="71"/>
      <c r="D39" s="71"/>
      <c r="E39" s="71"/>
      <c r="F39" s="71"/>
      <c r="G39" s="72"/>
      <c r="H39" s="143"/>
      <c r="I39" s="144"/>
      <c r="J39" s="144"/>
      <c r="K39" s="144"/>
      <c r="L39" s="144"/>
      <c r="M39" s="144"/>
      <c r="N39" s="144"/>
      <c r="O39" s="144"/>
      <c r="P39" s="144"/>
      <c r="Q39" s="144"/>
      <c r="R39" s="144"/>
      <c r="S39" s="144"/>
      <c r="T39" s="144"/>
      <c r="U39" s="144"/>
      <c r="V39" s="144"/>
      <c r="W39" s="149"/>
    </row>
    <row r="40" spans="2:34">
      <c r="B40" s="98" t="s">
        <v>33</v>
      </c>
      <c r="C40" s="71"/>
      <c r="D40" s="71"/>
      <c r="E40" s="71"/>
      <c r="F40" s="71"/>
      <c r="G40" s="72"/>
      <c r="H40" s="143"/>
      <c r="I40" s="144"/>
      <c r="J40" s="144"/>
      <c r="K40" s="144"/>
      <c r="L40" s="144"/>
      <c r="M40" s="144"/>
      <c r="N40" s="144"/>
      <c r="O40" s="144"/>
      <c r="P40" s="144"/>
      <c r="Q40" s="144"/>
      <c r="R40" s="144"/>
      <c r="S40" s="144"/>
      <c r="T40" s="144"/>
      <c r="U40" s="144"/>
      <c r="V40" s="144"/>
      <c r="W40" s="149"/>
    </row>
    <row r="41" spans="2:34">
      <c r="B41" s="162" t="s">
        <v>34</v>
      </c>
      <c r="C41" s="96"/>
      <c r="D41" s="96"/>
      <c r="E41" s="96"/>
      <c r="F41" s="96"/>
      <c r="G41" s="97"/>
      <c r="H41" s="67"/>
      <c r="I41" s="68"/>
      <c r="J41" s="68"/>
      <c r="K41" s="68"/>
      <c r="L41" s="68"/>
      <c r="M41" s="150"/>
      <c r="N41" s="70" t="s">
        <v>46</v>
      </c>
      <c r="O41" s="71"/>
      <c r="P41" s="71"/>
      <c r="Q41" s="71"/>
      <c r="R41" s="72"/>
      <c r="S41" s="67"/>
      <c r="T41" s="68"/>
      <c r="U41" s="68"/>
      <c r="V41" s="68"/>
      <c r="W41" s="69"/>
    </row>
    <row r="42" spans="2:34">
      <c r="B42" s="98" t="s">
        <v>38</v>
      </c>
      <c r="C42" s="71"/>
      <c r="D42" s="71"/>
      <c r="E42" s="71"/>
      <c r="F42" s="71"/>
      <c r="G42" s="72"/>
      <c r="H42" s="143"/>
      <c r="I42" s="144"/>
      <c r="J42" s="144"/>
      <c r="K42" s="144"/>
      <c r="L42" s="144"/>
      <c r="M42" s="145"/>
      <c r="N42" s="70" t="s">
        <v>46</v>
      </c>
      <c r="O42" s="71"/>
      <c r="P42" s="71"/>
      <c r="Q42" s="71"/>
      <c r="R42" s="72"/>
      <c r="S42" s="67"/>
      <c r="T42" s="68"/>
      <c r="U42" s="68"/>
      <c r="V42" s="68"/>
      <c r="W42" s="69"/>
    </row>
    <row r="43" spans="2:34">
      <c r="B43" s="162" t="s">
        <v>39</v>
      </c>
      <c r="C43" s="96"/>
      <c r="D43" s="96"/>
      <c r="E43" s="96"/>
      <c r="F43" s="96"/>
      <c r="G43" s="97"/>
      <c r="H43" s="143"/>
      <c r="I43" s="144"/>
      <c r="J43" s="144"/>
      <c r="K43" s="144"/>
      <c r="L43" s="144"/>
      <c r="M43" s="145"/>
      <c r="N43" s="95" t="s">
        <v>46</v>
      </c>
      <c r="O43" s="96"/>
      <c r="P43" s="96"/>
      <c r="Q43" s="96"/>
      <c r="R43" s="97"/>
      <c r="S43" s="80"/>
      <c r="T43" s="80"/>
      <c r="U43" s="80"/>
      <c r="V43" s="80"/>
      <c r="W43" s="81"/>
    </row>
    <row r="44" spans="2:34">
      <c r="B44" s="98" t="s">
        <v>35</v>
      </c>
      <c r="C44" s="71"/>
      <c r="D44" s="71"/>
      <c r="E44" s="71"/>
      <c r="F44" s="71"/>
      <c r="G44" s="72"/>
      <c r="H44" s="67"/>
      <c r="I44" s="68"/>
      <c r="J44" s="68"/>
      <c r="K44" s="68"/>
      <c r="L44" s="68"/>
      <c r="M44" s="68"/>
      <c r="N44" s="68"/>
      <c r="O44" s="68"/>
      <c r="P44" s="68"/>
      <c r="Q44" s="68"/>
      <c r="R44" s="68"/>
      <c r="S44" s="68"/>
      <c r="T44" s="68"/>
      <c r="U44" s="68"/>
      <c r="V44" s="68"/>
      <c r="W44" s="69"/>
      <c r="AH44" s="17"/>
    </row>
    <row r="45" spans="2:34">
      <c r="B45" s="162" t="s">
        <v>36</v>
      </c>
      <c r="C45" s="96"/>
      <c r="D45" s="96"/>
      <c r="E45" s="96"/>
      <c r="F45" s="96"/>
      <c r="G45" s="97"/>
      <c r="H45" s="79"/>
      <c r="I45" s="80"/>
      <c r="J45" s="80"/>
      <c r="K45" s="80"/>
      <c r="L45" s="80"/>
      <c r="M45" s="80"/>
      <c r="N45" s="80"/>
      <c r="O45" s="80"/>
      <c r="P45" s="80"/>
      <c r="Q45" s="80"/>
      <c r="R45" s="80"/>
      <c r="S45" s="80"/>
      <c r="T45" s="80"/>
      <c r="U45" s="80"/>
      <c r="V45" s="80"/>
      <c r="W45" s="81"/>
      <c r="AH45" s="17"/>
    </row>
    <row r="46" spans="2:34">
      <c r="B46" s="169" t="s">
        <v>37</v>
      </c>
      <c r="C46" s="37"/>
      <c r="D46" s="37"/>
      <c r="E46" s="37"/>
      <c r="F46" s="37"/>
      <c r="G46" s="38"/>
      <c r="H46" s="67"/>
      <c r="I46" s="68"/>
      <c r="J46" s="68"/>
      <c r="K46" s="68"/>
      <c r="L46" s="68"/>
      <c r="M46" s="68"/>
      <c r="N46" s="68"/>
      <c r="O46" s="68"/>
      <c r="P46" s="68"/>
      <c r="Q46" s="68"/>
      <c r="R46" s="68"/>
      <c r="S46" s="68"/>
      <c r="T46" s="68"/>
      <c r="U46" s="68"/>
      <c r="V46" s="68"/>
      <c r="W46" s="69"/>
      <c r="AH46" s="17"/>
    </row>
    <row r="47" spans="2:34" ht="35.25" customHeight="1">
      <c r="B47" s="62" t="s">
        <v>40</v>
      </c>
      <c r="C47" s="58"/>
      <c r="D47" s="58"/>
      <c r="E47" s="58"/>
      <c r="F47" s="58"/>
      <c r="G47" s="58"/>
      <c r="H47" s="58"/>
      <c r="I47" s="58"/>
      <c r="J47" s="58"/>
      <c r="K47" s="58"/>
      <c r="L47" s="63"/>
      <c r="M47" s="64" t="s">
        <v>151</v>
      </c>
      <c r="N47" s="65"/>
      <c r="O47" s="65"/>
      <c r="P47" s="65"/>
      <c r="Q47" s="65"/>
      <c r="R47" s="65"/>
      <c r="S47" s="65"/>
      <c r="T47" s="65"/>
      <c r="U47" s="65"/>
      <c r="V47" s="65"/>
      <c r="W47" s="66"/>
      <c r="AH47" s="18"/>
    </row>
    <row r="48" spans="2:34" ht="37.5" customHeight="1">
      <c r="B48" s="23" t="s">
        <v>148</v>
      </c>
      <c r="C48" s="57" t="s">
        <v>118</v>
      </c>
      <c r="D48" s="58"/>
      <c r="E48" s="58"/>
      <c r="F48" s="58"/>
      <c r="G48" s="58"/>
      <c r="H48" s="58"/>
      <c r="I48" s="58"/>
      <c r="J48" s="56" t="s">
        <v>146</v>
      </c>
      <c r="K48" s="47"/>
      <c r="L48" s="48"/>
      <c r="M48" s="22" t="s">
        <v>148</v>
      </c>
      <c r="N48" s="51" t="s">
        <v>82</v>
      </c>
      <c r="O48" s="52"/>
      <c r="P48" s="52"/>
      <c r="Q48" s="52"/>
      <c r="R48" s="53"/>
      <c r="S48" s="49" t="s">
        <v>149</v>
      </c>
      <c r="T48" s="50"/>
      <c r="U48" s="47" t="s">
        <v>146</v>
      </c>
      <c r="V48" s="47"/>
      <c r="W48" s="48"/>
      <c r="AH48" s="19"/>
    </row>
    <row r="49" spans="2:34" ht="12.75" customHeight="1">
      <c r="B49" s="26"/>
      <c r="C49" s="39"/>
      <c r="D49" s="40"/>
      <c r="E49" s="40"/>
      <c r="F49" s="40"/>
      <c r="G49" s="40"/>
      <c r="H49" s="40"/>
      <c r="I49" s="59"/>
      <c r="J49" s="40"/>
      <c r="K49" s="40"/>
      <c r="L49" s="41"/>
      <c r="M49" s="24"/>
      <c r="N49" s="42"/>
      <c r="O49" s="43"/>
      <c r="P49" s="43"/>
      <c r="Q49" s="43"/>
      <c r="R49" s="44"/>
      <c r="S49" s="45"/>
      <c r="T49" s="46"/>
      <c r="U49" s="40"/>
      <c r="V49" s="40"/>
      <c r="W49" s="41"/>
      <c r="AH49" s="20"/>
    </row>
    <row r="50" spans="2:34" ht="12.75" customHeight="1">
      <c r="B50" s="26"/>
      <c r="C50" s="39"/>
      <c r="D50" s="40"/>
      <c r="E50" s="40"/>
      <c r="F50" s="40"/>
      <c r="G50" s="40"/>
      <c r="H50" s="40"/>
      <c r="I50" s="59"/>
      <c r="J50" s="40"/>
      <c r="K50" s="40"/>
      <c r="L50" s="41"/>
      <c r="M50" s="24"/>
      <c r="N50" s="42"/>
      <c r="O50" s="43"/>
      <c r="P50" s="43"/>
      <c r="Q50" s="43"/>
      <c r="R50" s="44"/>
      <c r="S50" s="45"/>
      <c r="T50" s="46"/>
      <c r="U50" s="40"/>
      <c r="V50" s="40"/>
      <c r="W50" s="41"/>
      <c r="AH50" s="20"/>
    </row>
    <row r="51" spans="2:34" ht="12.75" customHeight="1">
      <c r="B51" s="26"/>
      <c r="C51" s="39"/>
      <c r="D51" s="40"/>
      <c r="E51" s="40"/>
      <c r="F51" s="40"/>
      <c r="G51" s="40"/>
      <c r="H51" s="40"/>
      <c r="I51" s="59"/>
      <c r="J51" s="40"/>
      <c r="K51" s="40"/>
      <c r="L51" s="41"/>
      <c r="M51" s="24"/>
      <c r="N51" s="42"/>
      <c r="O51" s="43"/>
      <c r="P51" s="43"/>
      <c r="Q51" s="43"/>
      <c r="R51" s="44"/>
      <c r="S51" s="45"/>
      <c r="T51" s="46"/>
      <c r="U51" s="40"/>
      <c r="V51" s="40"/>
      <c r="W51" s="41"/>
      <c r="AH51" s="20"/>
    </row>
    <row r="52" spans="2:34" ht="12.75" customHeight="1">
      <c r="B52" s="26"/>
      <c r="C52" s="39"/>
      <c r="D52" s="40"/>
      <c r="E52" s="40"/>
      <c r="F52" s="40"/>
      <c r="G52" s="40"/>
      <c r="H52" s="40"/>
      <c r="I52" s="59"/>
      <c r="J52" s="40"/>
      <c r="K52" s="40"/>
      <c r="L52" s="41"/>
      <c r="M52" s="24"/>
      <c r="N52" s="42"/>
      <c r="O52" s="43"/>
      <c r="P52" s="43"/>
      <c r="Q52" s="43"/>
      <c r="R52" s="44"/>
      <c r="S52" s="45"/>
      <c r="T52" s="46"/>
      <c r="U52" s="40"/>
      <c r="V52" s="40"/>
      <c r="W52" s="41"/>
      <c r="AH52" s="20"/>
    </row>
    <row r="53" spans="2:34" ht="12.75" customHeight="1">
      <c r="B53" s="26"/>
      <c r="C53" s="39"/>
      <c r="D53" s="40"/>
      <c r="E53" s="40"/>
      <c r="F53" s="40"/>
      <c r="G53" s="40"/>
      <c r="H53" s="40"/>
      <c r="I53" s="59"/>
      <c r="J53" s="40"/>
      <c r="K53" s="40"/>
      <c r="L53" s="41"/>
      <c r="M53" s="24"/>
      <c r="N53" s="42"/>
      <c r="O53" s="43"/>
      <c r="P53" s="43"/>
      <c r="Q53" s="43"/>
      <c r="R53" s="44"/>
      <c r="S53" s="45"/>
      <c r="T53" s="46"/>
      <c r="U53" s="40"/>
      <c r="V53" s="40"/>
      <c r="W53" s="41"/>
      <c r="AH53" s="20"/>
    </row>
    <row r="54" spans="2:34" ht="12.75" customHeight="1">
      <c r="B54" s="26"/>
      <c r="C54" s="39"/>
      <c r="D54" s="40"/>
      <c r="E54" s="40"/>
      <c r="F54" s="40"/>
      <c r="G54" s="40"/>
      <c r="H54" s="40"/>
      <c r="I54" s="59"/>
      <c r="J54" s="40"/>
      <c r="K54" s="40"/>
      <c r="L54" s="41"/>
      <c r="M54" s="24"/>
      <c r="N54" s="42"/>
      <c r="O54" s="43"/>
      <c r="P54" s="43"/>
      <c r="Q54" s="43"/>
      <c r="R54" s="44"/>
      <c r="S54" s="45"/>
      <c r="T54" s="46"/>
      <c r="U54" s="40"/>
      <c r="V54" s="40"/>
      <c r="W54" s="41"/>
      <c r="AH54" s="20"/>
    </row>
    <row r="55" spans="2:34" ht="12.75" customHeight="1">
      <c r="B55" s="26"/>
      <c r="C55" s="39"/>
      <c r="D55" s="40"/>
      <c r="E55" s="40"/>
      <c r="F55" s="40"/>
      <c r="G55" s="40"/>
      <c r="H55" s="40"/>
      <c r="I55" s="59"/>
      <c r="J55" s="40"/>
      <c r="K55" s="40"/>
      <c r="L55" s="41"/>
      <c r="M55" s="24"/>
      <c r="N55" s="42"/>
      <c r="O55" s="43"/>
      <c r="P55" s="43"/>
      <c r="Q55" s="43"/>
      <c r="R55" s="44"/>
      <c r="S55" s="45"/>
      <c r="T55" s="46"/>
      <c r="U55" s="40"/>
      <c r="V55" s="40"/>
      <c r="W55" s="41"/>
      <c r="AH55" s="20"/>
    </row>
    <row r="56" spans="2:34">
      <c r="B56" s="26"/>
      <c r="C56" s="39"/>
      <c r="D56" s="40"/>
      <c r="E56" s="40"/>
      <c r="F56" s="40"/>
      <c r="G56" s="40"/>
      <c r="H56" s="40"/>
      <c r="I56" s="59"/>
      <c r="J56" s="40"/>
      <c r="K56" s="40"/>
      <c r="L56" s="41"/>
      <c r="M56" s="24"/>
      <c r="N56" s="42"/>
      <c r="O56" s="43"/>
      <c r="P56" s="43"/>
      <c r="Q56" s="43"/>
      <c r="R56" s="44"/>
      <c r="S56" s="45"/>
      <c r="T56" s="46"/>
      <c r="U56" s="40"/>
      <c r="V56" s="40"/>
      <c r="W56" s="41"/>
      <c r="AH56" s="20"/>
    </row>
    <row r="57" spans="2:34">
      <c r="B57" s="26"/>
      <c r="C57" s="39"/>
      <c r="D57" s="40"/>
      <c r="E57" s="40"/>
      <c r="F57" s="40"/>
      <c r="G57" s="40"/>
      <c r="H57" s="40"/>
      <c r="I57" s="59"/>
      <c r="J57" s="40"/>
      <c r="K57" s="40"/>
      <c r="L57" s="41"/>
      <c r="M57" s="24"/>
      <c r="N57" s="42"/>
      <c r="O57" s="43"/>
      <c r="P57" s="43"/>
      <c r="Q57" s="43"/>
      <c r="R57" s="44"/>
      <c r="S57" s="45"/>
      <c r="T57" s="46"/>
      <c r="U57" s="40"/>
      <c r="V57" s="40"/>
      <c r="W57" s="41"/>
      <c r="AH57" s="20"/>
    </row>
    <row r="58" spans="2:34">
      <c r="B58" s="26"/>
      <c r="C58" s="39"/>
      <c r="D58" s="40"/>
      <c r="E58" s="40"/>
      <c r="F58" s="40"/>
      <c r="G58" s="40"/>
      <c r="H58" s="40"/>
      <c r="I58" s="59"/>
      <c r="J58" s="40"/>
      <c r="K58" s="40"/>
      <c r="L58" s="41"/>
      <c r="M58" s="24"/>
      <c r="N58" s="42"/>
      <c r="O58" s="43"/>
      <c r="P58" s="43"/>
      <c r="Q58" s="43"/>
      <c r="R58" s="44"/>
      <c r="S58" s="45"/>
      <c r="T58" s="46"/>
      <c r="U58" s="40"/>
      <c r="V58" s="40"/>
      <c r="W58" s="41"/>
      <c r="AH58" s="20"/>
    </row>
    <row r="59" spans="2:34">
      <c r="B59" s="26"/>
      <c r="C59" s="39"/>
      <c r="D59" s="40"/>
      <c r="E59" s="40"/>
      <c r="F59" s="40"/>
      <c r="G59" s="40"/>
      <c r="H59" s="40"/>
      <c r="I59" s="59"/>
      <c r="J59" s="40"/>
      <c r="K59" s="40"/>
      <c r="L59" s="41"/>
      <c r="M59" s="24"/>
      <c r="N59" s="42"/>
      <c r="O59" s="43"/>
      <c r="P59" s="43"/>
      <c r="Q59" s="43"/>
      <c r="R59" s="44"/>
      <c r="S59" s="45"/>
      <c r="T59" s="46"/>
      <c r="U59" s="40"/>
      <c r="V59" s="40"/>
      <c r="W59" s="41"/>
      <c r="AH59" s="20"/>
    </row>
    <row r="60" spans="2:34">
      <c r="B60" s="26"/>
      <c r="C60" s="39"/>
      <c r="D60" s="40"/>
      <c r="E60" s="40"/>
      <c r="F60" s="40"/>
      <c r="G60" s="40"/>
      <c r="H60" s="40"/>
      <c r="I60" s="59"/>
      <c r="J60" s="40"/>
      <c r="K60" s="40"/>
      <c r="L60" s="41"/>
      <c r="M60" s="24"/>
      <c r="N60" s="42"/>
      <c r="O60" s="43"/>
      <c r="P60" s="43"/>
      <c r="Q60" s="43"/>
      <c r="R60" s="44"/>
      <c r="S60" s="45"/>
      <c r="T60" s="46"/>
      <c r="U60" s="40"/>
      <c r="V60" s="40"/>
      <c r="W60" s="41"/>
      <c r="AH60" s="20"/>
    </row>
    <row r="61" spans="2:34">
      <c r="B61" s="26"/>
      <c r="C61" s="39"/>
      <c r="D61" s="40"/>
      <c r="E61" s="40"/>
      <c r="F61" s="40"/>
      <c r="G61" s="40"/>
      <c r="H61" s="40"/>
      <c r="I61" s="59"/>
      <c r="J61" s="40"/>
      <c r="K61" s="40"/>
      <c r="L61" s="41"/>
      <c r="M61" s="24"/>
      <c r="N61" s="42"/>
      <c r="O61" s="43"/>
      <c r="P61" s="43"/>
      <c r="Q61" s="43"/>
      <c r="R61" s="44"/>
      <c r="S61" s="45"/>
      <c r="T61" s="46"/>
      <c r="U61" s="40"/>
      <c r="V61" s="40"/>
      <c r="W61" s="41"/>
      <c r="AH61" s="20"/>
    </row>
    <row r="62" spans="2:34" ht="13.8" thickBot="1">
      <c r="B62" s="27"/>
      <c r="C62" s="54"/>
      <c r="D62" s="34"/>
      <c r="E62" s="34"/>
      <c r="F62" s="34"/>
      <c r="G62" s="34"/>
      <c r="H62" s="34"/>
      <c r="I62" s="55"/>
      <c r="J62" s="34"/>
      <c r="K62" s="34"/>
      <c r="L62" s="35"/>
      <c r="M62" s="25"/>
      <c r="N62" s="29"/>
      <c r="O62" s="30"/>
      <c r="P62" s="30"/>
      <c r="Q62" s="30"/>
      <c r="R62" s="31"/>
      <c r="S62" s="32"/>
      <c r="T62" s="33"/>
      <c r="U62" s="34"/>
      <c r="V62" s="34"/>
      <c r="W62" s="35"/>
      <c r="AH62" s="20"/>
    </row>
    <row r="63" spans="2:34">
      <c r="B63" s="93"/>
      <c r="C63" s="93"/>
      <c r="D63" s="93"/>
      <c r="E63" s="93"/>
      <c r="F63" s="93"/>
      <c r="G63" s="93"/>
      <c r="H63" s="93"/>
      <c r="I63" s="93"/>
      <c r="J63" s="93"/>
      <c r="K63" s="93"/>
      <c r="L63" s="93"/>
      <c r="M63" s="93"/>
      <c r="N63" s="93"/>
      <c r="O63" s="93"/>
      <c r="P63" s="93"/>
      <c r="Q63" s="93"/>
      <c r="R63" s="93"/>
      <c r="S63" s="93"/>
      <c r="T63" s="93"/>
      <c r="U63" s="93"/>
      <c r="V63" s="93"/>
      <c r="W63" s="93"/>
      <c r="AH63" s="17"/>
    </row>
    <row r="64" spans="2:34">
      <c r="B64" s="91"/>
      <c r="C64" s="91"/>
      <c r="D64" s="91"/>
      <c r="E64" s="91"/>
      <c r="F64" s="91"/>
      <c r="G64" s="91"/>
      <c r="H64" s="91"/>
      <c r="I64" s="91"/>
      <c r="J64" s="91"/>
      <c r="K64" s="91"/>
      <c r="L64" s="91"/>
      <c r="M64" s="91"/>
      <c r="N64" s="91"/>
      <c r="O64" s="91"/>
      <c r="P64" s="91"/>
      <c r="Q64" s="91"/>
      <c r="R64" s="91"/>
      <c r="S64" s="91"/>
      <c r="T64" s="91"/>
      <c r="U64" s="91"/>
      <c r="V64" s="91"/>
      <c r="W64" s="91"/>
    </row>
    <row r="65" spans="2:23">
      <c r="B65" s="91"/>
      <c r="C65" s="91"/>
      <c r="D65" s="91"/>
      <c r="E65" s="91"/>
      <c r="F65" s="91"/>
      <c r="G65" s="91"/>
      <c r="H65" s="91"/>
      <c r="I65" s="91"/>
      <c r="J65" s="91"/>
      <c r="K65" s="91"/>
      <c r="L65" s="91"/>
      <c r="M65" s="91"/>
      <c r="N65" s="91"/>
      <c r="O65" s="91"/>
      <c r="P65" s="91"/>
      <c r="Q65" s="91"/>
      <c r="R65" s="91"/>
      <c r="S65" s="91"/>
      <c r="T65" s="91"/>
      <c r="U65" s="91"/>
      <c r="V65" s="91"/>
      <c r="W65" s="91"/>
    </row>
    <row r="66" spans="2:23">
      <c r="B66" s="91"/>
      <c r="C66" s="91"/>
      <c r="D66" s="91"/>
      <c r="E66" s="91"/>
      <c r="F66" s="91"/>
      <c r="G66" s="91"/>
      <c r="H66" s="91"/>
      <c r="I66" s="91"/>
      <c r="J66" s="91"/>
      <c r="K66" s="91"/>
      <c r="L66" s="91"/>
      <c r="M66" s="91"/>
      <c r="N66" s="91"/>
      <c r="O66" s="91"/>
      <c r="P66" s="91"/>
      <c r="Q66" s="91"/>
      <c r="R66" s="91"/>
      <c r="S66" s="91"/>
      <c r="T66" s="91"/>
      <c r="U66" s="91"/>
      <c r="V66" s="91"/>
      <c r="W66" s="91"/>
    </row>
    <row r="67" spans="2:23">
      <c r="B67" s="92" t="s">
        <v>47</v>
      </c>
      <c r="C67" s="92"/>
      <c r="D67" s="92"/>
      <c r="E67" s="92"/>
      <c r="F67" s="92"/>
      <c r="G67" s="92"/>
      <c r="H67" s="92"/>
      <c r="I67" s="92"/>
      <c r="J67" s="92"/>
      <c r="K67" s="92"/>
      <c r="L67" s="94"/>
      <c r="M67" s="94"/>
      <c r="N67" s="94"/>
      <c r="O67" s="94"/>
      <c r="P67" s="94"/>
      <c r="Q67" s="94"/>
      <c r="R67" s="94"/>
      <c r="S67" s="94"/>
      <c r="T67" s="94"/>
      <c r="U67" s="94"/>
      <c r="V67" s="94"/>
      <c r="W67" s="94"/>
    </row>
    <row r="68" spans="2:23">
      <c r="B68" s="94"/>
      <c r="C68" s="94"/>
      <c r="D68" s="94"/>
      <c r="E68" s="94"/>
      <c r="F68" s="94"/>
      <c r="G68" s="94"/>
      <c r="H68" s="94"/>
      <c r="I68" s="94"/>
      <c r="J68" s="94"/>
      <c r="K68" s="94"/>
      <c r="L68" s="94"/>
      <c r="M68" s="94"/>
      <c r="N68" s="94"/>
      <c r="O68" s="94"/>
      <c r="P68" s="94"/>
      <c r="Q68" s="94"/>
      <c r="R68" s="94"/>
      <c r="S68" s="94"/>
      <c r="T68" s="94"/>
      <c r="U68" s="94"/>
      <c r="V68" s="94"/>
      <c r="W68" s="94"/>
    </row>
    <row r="69" spans="2:23">
      <c r="B69" s="91"/>
      <c r="C69" s="91"/>
      <c r="D69" s="91"/>
      <c r="E69" s="91"/>
      <c r="F69" s="91"/>
      <c r="G69" s="91"/>
      <c r="H69" s="91"/>
      <c r="I69" s="91"/>
      <c r="J69" s="91"/>
      <c r="K69" s="91"/>
      <c r="L69" s="91"/>
      <c r="M69" s="91"/>
      <c r="N69" s="91"/>
      <c r="O69" s="91"/>
      <c r="P69" s="91"/>
      <c r="Q69" s="91"/>
      <c r="R69" s="91"/>
      <c r="S69" s="91"/>
      <c r="T69" s="91"/>
      <c r="U69" s="91"/>
      <c r="V69" s="91"/>
      <c r="W69" s="91"/>
    </row>
    <row r="70" spans="2:23">
      <c r="B70" s="91"/>
      <c r="C70" s="91"/>
      <c r="D70" s="91"/>
      <c r="E70" s="91"/>
      <c r="F70" s="91"/>
      <c r="G70" s="91"/>
      <c r="H70" s="91"/>
      <c r="I70" s="91"/>
      <c r="J70" s="91"/>
      <c r="K70" s="91"/>
      <c r="L70" s="91"/>
      <c r="M70" s="91"/>
      <c r="N70" s="91"/>
      <c r="O70" s="91"/>
      <c r="P70" s="91"/>
      <c r="Q70" s="91"/>
      <c r="R70" s="91"/>
      <c r="S70" s="91"/>
      <c r="T70" s="91"/>
      <c r="U70" s="91"/>
      <c r="V70" s="91"/>
      <c r="W70" s="91"/>
    </row>
    <row r="71" spans="2:23">
      <c r="B71" s="91"/>
      <c r="C71" s="91"/>
      <c r="D71" s="91"/>
      <c r="E71" s="91"/>
      <c r="F71" s="91"/>
      <c r="G71" s="91"/>
      <c r="H71" s="91"/>
      <c r="I71" s="91"/>
      <c r="J71" s="91"/>
      <c r="K71" s="91"/>
      <c r="L71" s="91"/>
      <c r="M71" s="91"/>
      <c r="N71" s="91"/>
      <c r="O71" s="91"/>
      <c r="P71" s="91"/>
      <c r="Q71" s="91"/>
      <c r="R71" s="91"/>
      <c r="S71" s="91"/>
      <c r="T71" s="91"/>
      <c r="U71" s="91"/>
      <c r="V71" s="91"/>
      <c r="W71" s="91"/>
    </row>
    <row r="72" spans="2:23">
      <c r="B72" s="92" t="s">
        <v>49</v>
      </c>
      <c r="C72" s="92"/>
      <c r="D72" s="92"/>
      <c r="E72" s="92"/>
      <c r="F72" s="92"/>
      <c r="G72" s="92"/>
      <c r="H72" s="92"/>
      <c r="I72" s="92"/>
      <c r="J72" s="92"/>
      <c r="K72" s="92"/>
      <c r="L72" s="94"/>
      <c r="M72" s="94"/>
      <c r="N72" s="94"/>
      <c r="O72" s="94"/>
      <c r="P72" s="94"/>
      <c r="Q72" s="94"/>
      <c r="R72" s="94"/>
      <c r="S72" s="94"/>
      <c r="T72" s="94"/>
      <c r="U72" s="94"/>
      <c r="V72" s="94"/>
      <c r="W72" s="94"/>
    </row>
  </sheetData>
  <sheetProtection formatCells="0" formatColumns="0" formatRows="0" insertColumns="0" insertRows="0" insertHyperlinks="0" deleteColumns="0" deleteRows="0" sort="0" autoFilter="0" pivotTables="0"/>
  <mergeCells count="193">
    <mergeCell ref="C57:I57"/>
    <mergeCell ref="C58:I58"/>
    <mergeCell ref="C59:I59"/>
    <mergeCell ref="C60:I60"/>
    <mergeCell ref="C61:I61"/>
    <mergeCell ref="P34:R34"/>
    <mergeCell ref="H35:W35"/>
    <mergeCell ref="B38:G38"/>
    <mergeCell ref="B39:G39"/>
    <mergeCell ref="B37:G37"/>
    <mergeCell ref="H46:W46"/>
    <mergeCell ref="H43:M43"/>
    <mergeCell ref="C56:I56"/>
    <mergeCell ref="G27:L27"/>
    <mergeCell ref="G29:L29"/>
    <mergeCell ref="M29:R29"/>
    <mergeCell ref="B45:G45"/>
    <mergeCell ref="B46:G46"/>
    <mergeCell ref="B42:G42"/>
    <mergeCell ref="B35:G35"/>
    <mergeCell ref="B40:G40"/>
    <mergeCell ref="B41:G41"/>
    <mergeCell ref="B43:G43"/>
    <mergeCell ref="B27:F27"/>
    <mergeCell ref="S30:W30"/>
    <mergeCell ref="H34:I34"/>
    <mergeCell ref="J34:O34"/>
    <mergeCell ref="B34:G34"/>
    <mergeCell ref="S34:W34"/>
    <mergeCell ref="B32:W32"/>
    <mergeCell ref="B26:F26"/>
    <mergeCell ref="F23:W23"/>
    <mergeCell ref="G24:L24"/>
    <mergeCell ref="S24:W24"/>
    <mergeCell ref="S25:W25"/>
    <mergeCell ref="S26:W26"/>
    <mergeCell ref="G25:L25"/>
    <mergeCell ref="G26:L26"/>
    <mergeCell ref="M26:R26"/>
    <mergeCell ref="B24:F24"/>
    <mergeCell ref="B28:F28"/>
    <mergeCell ref="G30:L30"/>
    <mergeCell ref="G28:L28"/>
    <mergeCell ref="M27:R27"/>
    <mergeCell ref="B25:F25"/>
    <mergeCell ref="M30:R30"/>
    <mergeCell ref="B30:F30"/>
    <mergeCell ref="H36:W36"/>
    <mergeCell ref="H37:W37"/>
    <mergeCell ref="H38:W38"/>
    <mergeCell ref="B29:F29"/>
    <mergeCell ref="M28:R28"/>
    <mergeCell ref="S29:W29"/>
    <mergeCell ref="B36:G36"/>
    <mergeCell ref="B31:W31"/>
    <mergeCell ref="S42:W42"/>
    <mergeCell ref="H39:W39"/>
    <mergeCell ref="H40:W40"/>
    <mergeCell ref="N42:R42"/>
    <mergeCell ref="S41:W41"/>
    <mergeCell ref="H41:M41"/>
    <mergeCell ref="S27:W27"/>
    <mergeCell ref="S28:W28"/>
    <mergeCell ref="H42:M42"/>
    <mergeCell ref="B17:E17"/>
    <mergeCell ref="B22:E22"/>
    <mergeCell ref="F22:I22"/>
    <mergeCell ref="J22:M22"/>
    <mergeCell ref="M24:R24"/>
    <mergeCell ref="M25:R25"/>
    <mergeCell ref="B23:E23"/>
    <mergeCell ref="N22:Q22"/>
    <mergeCell ref="V20:W22"/>
    <mergeCell ref="R22:U22"/>
    <mergeCell ref="B20:U20"/>
    <mergeCell ref="R21:U21"/>
    <mergeCell ref="B21:E21"/>
    <mergeCell ref="F21:I21"/>
    <mergeCell ref="J21:M21"/>
    <mergeCell ref="B15:W15"/>
    <mergeCell ref="B16:E16"/>
    <mergeCell ref="B19:E19"/>
    <mergeCell ref="F16:W16"/>
    <mergeCell ref="B11:W11"/>
    <mergeCell ref="B12:W12"/>
    <mergeCell ref="B13:W13"/>
    <mergeCell ref="B14:W14"/>
    <mergeCell ref="F17:W17"/>
    <mergeCell ref="F19:W19"/>
    <mergeCell ref="W6:W10"/>
    <mergeCell ref="D7:O7"/>
    <mergeCell ref="B8:O8"/>
    <mergeCell ref="B9:O9"/>
    <mergeCell ref="C10:K10"/>
    <mergeCell ref="L10:O10"/>
    <mergeCell ref="B72:K72"/>
    <mergeCell ref="L72:W72"/>
    <mergeCell ref="B68:W68"/>
    <mergeCell ref="B2:W2"/>
    <mergeCell ref="B3:W3"/>
    <mergeCell ref="B4:W4"/>
    <mergeCell ref="B5:O5"/>
    <mergeCell ref="P5:W5"/>
    <mergeCell ref="N21:Q21"/>
    <mergeCell ref="D6:O6"/>
    <mergeCell ref="L67:W67"/>
    <mergeCell ref="N43:R43"/>
    <mergeCell ref="S43:W43"/>
    <mergeCell ref="C53:I53"/>
    <mergeCell ref="C54:I54"/>
    <mergeCell ref="C55:I55"/>
    <mergeCell ref="N54:R54"/>
    <mergeCell ref="U54:W54"/>
    <mergeCell ref="N55:R55"/>
    <mergeCell ref="B44:G44"/>
    <mergeCell ref="S53:T53"/>
    <mergeCell ref="U53:W53"/>
    <mergeCell ref="S54:T54"/>
    <mergeCell ref="N52:R52"/>
    <mergeCell ref="S52:T52"/>
    <mergeCell ref="B69:W71"/>
    <mergeCell ref="B67:K67"/>
    <mergeCell ref="B63:W66"/>
    <mergeCell ref="U52:W52"/>
    <mergeCell ref="N53:R53"/>
    <mergeCell ref="U49:W49"/>
    <mergeCell ref="N50:R50"/>
    <mergeCell ref="S50:T50"/>
    <mergeCell ref="U50:W50"/>
    <mergeCell ref="N51:R51"/>
    <mergeCell ref="S51:T51"/>
    <mergeCell ref="U51:W51"/>
    <mergeCell ref="U1:V1"/>
    <mergeCell ref="B1:T1"/>
    <mergeCell ref="B47:L47"/>
    <mergeCell ref="M47:W47"/>
    <mergeCell ref="H44:W44"/>
    <mergeCell ref="N41:R41"/>
    <mergeCell ref="B33:G33"/>
    <mergeCell ref="H33:W33"/>
    <mergeCell ref="H45:W45"/>
    <mergeCell ref="P6:V10"/>
    <mergeCell ref="J48:L48"/>
    <mergeCell ref="C48:I48"/>
    <mergeCell ref="C49:I49"/>
    <mergeCell ref="C50:I50"/>
    <mergeCell ref="C51:I51"/>
    <mergeCell ref="C52:I52"/>
    <mergeCell ref="C62:I62"/>
    <mergeCell ref="J49:L49"/>
    <mergeCell ref="J50:L50"/>
    <mergeCell ref="J51:L51"/>
    <mergeCell ref="J52:L52"/>
    <mergeCell ref="J53:L53"/>
    <mergeCell ref="J54:L54"/>
    <mergeCell ref="J55:L55"/>
    <mergeCell ref="J56:L56"/>
    <mergeCell ref="J57:L57"/>
    <mergeCell ref="J58:L58"/>
    <mergeCell ref="J59:L59"/>
    <mergeCell ref="J60:L60"/>
    <mergeCell ref="J61:L61"/>
    <mergeCell ref="J62:L62"/>
    <mergeCell ref="U48:W48"/>
    <mergeCell ref="S48:T48"/>
    <mergeCell ref="N48:R48"/>
    <mergeCell ref="N49:R49"/>
    <mergeCell ref="S49:T49"/>
    <mergeCell ref="S55:T55"/>
    <mergeCell ref="U55:W55"/>
    <mergeCell ref="N56:R56"/>
    <mergeCell ref="S56:T56"/>
    <mergeCell ref="U56:W56"/>
    <mergeCell ref="N57:R57"/>
    <mergeCell ref="S57:T57"/>
    <mergeCell ref="U57:W57"/>
    <mergeCell ref="U61:W61"/>
    <mergeCell ref="N58:R58"/>
    <mergeCell ref="S58:T58"/>
    <mergeCell ref="U58:W58"/>
    <mergeCell ref="N59:R59"/>
    <mergeCell ref="S59:T59"/>
    <mergeCell ref="U59:W59"/>
    <mergeCell ref="N62:R62"/>
    <mergeCell ref="S62:T62"/>
    <mergeCell ref="U62:W62"/>
    <mergeCell ref="B18:E18"/>
    <mergeCell ref="F18:W18"/>
    <mergeCell ref="N60:R60"/>
    <mergeCell ref="S60:T60"/>
    <mergeCell ref="U60:W60"/>
    <mergeCell ref="N61:R61"/>
    <mergeCell ref="S61:T61"/>
  </mergeCells>
  <phoneticPr fontId="2" type="noConversion"/>
  <dataValidations count="17">
    <dataValidation type="list" allowBlank="1" showInputMessage="1" promptTitle="Fahrzeugtyp" prompt="Hier ist die Bezeichnung des Fahrzeugtyps aus einer Auswahlliste auszuwählen. Sollte die Angabe eines Fahrzeugtyps fehlen, kann sie manuell eingegeben werden." sqref="G24:L24">
      <formula1>Fahrzeugtyp</formula1>
    </dataValidation>
    <dataValidation type="list" allowBlank="1" showInputMessage="1" promptTitle="Bezeichnung nach DIN" prompt="Hier ist die DIN-Bezeichnung aus einer Auswahlliste auszuwählen. Sollte die Angabe einer DIN fehlen, kann sie manuell eingegeben werden." sqref="G25:L25">
      <formula1>DIN</formula1>
    </dataValidation>
    <dataValidation type="list" allowBlank="1" showInputMessage="1" showErrorMessage="1" sqref="H33:W33">
      <formula1>"Ja,Nein"</formula1>
    </dataValidation>
    <dataValidation allowBlank="1" showInputMessage="1" showErrorMessage="1" promptTitle="Amtliches KFZ-Kennzeichen" prompt="Hier erfolgt die Eintragung des amtl. Kennzeichens in der Form:_x000a_AA-BB 99 bzw. AA 99_x000a_Bsp.: DD-AB 56 bzw. DD 59_x000a__x000a_Sollten mehrere Fahrzeuge des gleichen Typs angegeben werden, sind die Kennzeichen über ein Semikolon zu trennen._x000a_Bsp.: DD-AB 56; DD 9999" sqref="G26:L26"/>
    <dataValidation type="list" allowBlank="1" showInputMessage="1" showErrorMessage="1" sqref="G27:L27">
      <formula1>"Frontantrieb,Heckantrieb,Allrad"</formula1>
    </dataValidation>
    <dataValidation allowBlank="1" showInputMessage="1" showErrorMessage="1" promptTitle="Fahrgestelltyp" prompt="Bsp.: MB Sprinter (Koffer)" sqref="G28:L28"/>
    <dataValidation type="textLength" allowBlank="1" showInputMessage="1" showErrorMessage="1" errorTitle="Baujahr" error="Bitte geben Sie eine vierstellige Jahreszahl an." sqref="G29:L29">
      <formula1>4</formula1>
      <formula2>4</formula2>
    </dataValidation>
    <dataValidation allowBlank="1" showInputMessage="1" showErrorMessage="1" errorTitle="Anzahl Personen" error="Bitte geben Sie die Anzahl der Personen durch ganze Zahlen an." sqref="S28:W30"/>
    <dataValidation type="whole" allowBlank="1" showInputMessage="1" showErrorMessage="1" errorTitle="Angabe der Kapazitäten" error="Bitte geben Sie die Anzahl der Kapazitäten durch ganze Zahlen an." sqref="H35:W40 H41:M43 H44:W46 J34:O34 S34:W34">
      <formula1>0</formula1>
      <formula2>99</formula2>
    </dataValidation>
    <dataValidation type="decimal" allowBlank="1" showInputMessage="1" showErrorMessage="1" errorTitle="Eingabe Maße" error="Bitte geben Sie die Maße in Zahlen an!" sqref="S24:W27">
      <formula1>1</formula1>
      <formula2>9999</formula2>
    </dataValidation>
    <dataValidation type="list" allowBlank="1" showInputMessage="1" showErrorMessage="1" sqref="C6:C7 B22:U22">
      <formula1>"X"</formula1>
    </dataValidation>
    <dataValidation type="list" allowBlank="1" showInputMessage="1" showErrorMessage="1" sqref="C10:K10">
      <formula1>"gibt es keine Änderungen,ist ein Standort/Fahrzeug neu hinzugekommen,gibt es eine oder mehrere Änderungen,ist ein Standort/Fahrzeug nicht mehr in Betrieb"</formula1>
    </dataValidation>
    <dataValidation type="list" allowBlank="1" showInputMessage="1" promptTitle="Hilfsorganisation" prompt="Hier ist die Bezeichnung der Hilfsorganisation aus einer Auswahlliste auszuwählen. Sollte die Angabe einer Hilfsorganisation fehlen, kann sie manuell eingegeben werden." sqref="F17:W17">
      <formula1>Hilfsorganisation</formula1>
    </dataValidation>
    <dataValidation allowBlank="1" showInputMessage="1" showErrorMessage="1" promptTitle="Rettungswache" prompt="Bitte hier nur die örtliche Bezeichnung des Standortes eintragen. Zusätze wie RW, Rettungswache können weggelassen werden._x000a_Beispiel: Coswig" sqref="F16:W16"/>
    <dataValidation allowBlank="1" showInputMessage="1" showErrorMessage="1" promptTitle="Einsatz" prompt="Diese Angabe ist nur im Rahmen des Katastrophenschutzes relevant._x000a_Bsp. Einsatzzug 1, Einsatzzug 2" sqref="F19:W19"/>
    <dataValidation allowBlank="1" showInputMessage="1" showErrorMessage="1" promptTitle="Mobiltelefon" prompt="Die Eingabe einer Mobiltelefonnummer sollte in folgender Form erfolgen:_x000a_0199/999998" sqref="F23:W23"/>
    <dataValidation allowBlank="1" showInputMessage="1" sqref="F18:W18"/>
  </dataValidations>
  <pageMargins left="0.59055118110236227" right="0.19685039370078741" top="0.39370078740157483" bottom="0" header="0.51181102362204722" footer="0.51181102362204722"/>
  <pageSetup paperSize="9" scale="9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sheetPr codeName="Tabelle3"/>
  <dimension ref="A1:D2"/>
  <sheetViews>
    <sheetView workbookViewId="0">
      <selection activeCell="D3" sqref="D3"/>
    </sheetView>
  </sheetViews>
  <sheetFormatPr baseColWidth="10" defaultRowHeight="13.2"/>
  <cols>
    <col min="1" max="1" width="24.33203125" bestFit="1" customWidth="1"/>
    <col min="2" max="2" width="33" bestFit="1" customWidth="1"/>
    <col min="3" max="3" width="17.109375" bestFit="1" customWidth="1"/>
  </cols>
  <sheetData>
    <row r="1" spans="1:4">
      <c r="A1" s="1" t="s">
        <v>83</v>
      </c>
      <c r="B1" s="1" t="s">
        <v>84</v>
      </c>
      <c r="C1" s="1" t="s">
        <v>85</v>
      </c>
      <c r="D1" s="1" t="s">
        <v>143</v>
      </c>
    </row>
    <row r="2" spans="1:4">
      <c r="A2" s="2" t="str">
        <f>IF('Stammdatenblatt RD Fahrzeug'!C6="X","Jährliche Aktualisierung",IF('Stammdatenblatt RD Fahrzeug'!C7="X","Zwischenzeitliche Änderung",""))</f>
        <v/>
      </c>
      <c r="B2" t="str">
        <f>IF(ISBLANK('Stammdatenblatt RD Fahrzeug'!C10),"",'Stammdatenblatt RD Fahrzeug'!C10)</f>
        <v/>
      </c>
      <c r="C2" t="str">
        <f>IF(ISBLANK('Stammdatenblatt RD Fahrzeug'!P6),"",'Stammdatenblatt RD Fahrzeug'!P6)</f>
        <v/>
      </c>
      <c r="D2" t="str">
        <f>IF(ISBLANK('Stammdatenblatt RD Fahrzeug'!W1),"",'Stammdatenblatt RD Fahrzeug'!W1)</f>
        <v>1.5</v>
      </c>
    </row>
  </sheetData>
  <phoneticPr fontId="2"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sheetPr codeName="Tabelle4"/>
  <dimension ref="A1:Z69"/>
  <sheetViews>
    <sheetView topLeftCell="T1" workbookViewId="0">
      <selection activeCell="Z2" sqref="Z2"/>
    </sheetView>
  </sheetViews>
  <sheetFormatPr baseColWidth="10" defaultRowHeight="13.2"/>
  <cols>
    <col min="1" max="1" width="18.5546875" customWidth="1"/>
    <col min="2" max="2" width="26.88671875" bestFit="1" customWidth="1"/>
    <col min="3" max="3" width="15.44140625" bestFit="1" customWidth="1"/>
    <col min="4" max="4" width="26.6640625" bestFit="1" customWidth="1"/>
    <col min="5" max="5" width="18.33203125" bestFit="1" customWidth="1"/>
    <col min="6" max="6" width="11.88671875" customWidth="1"/>
    <col min="7" max="7" width="30.5546875" customWidth="1"/>
    <col min="8" max="8" width="23.5546875" bestFit="1" customWidth="1"/>
    <col min="9" max="9" width="22.5546875" bestFit="1" customWidth="1"/>
    <col min="10" max="10" width="24.6640625" bestFit="1" customWidth="1"/>
    <col min="11" max="11" width="17.109375" bestFit="1" customWidth="1"/>
    <col min="12" max="12" width="9.5546875" bestFit="1" customWidth="1"/>
    <col min="13" max="13" width="18.88671875" customWidth="1"/>
    <col min="14" max="14" width="17" customWidth="1"/>
    <col min="15" max="15" width="18" bestFit="1" customWidth="1"/>
    <col min="16" max="16" width="9.6640625" bestFit="1" customWidth="1"/>
    <col min="17" max="17" width="22.33203125" bestFit="1" customWidth="1"/>
    <col min="18" max="18" width="30.6640625" bestFit="1" customWidth="1"/>
    <col min="19" max="19" width="22" bestFit="1" customWidth="1"/>
    <col min="20" max="20" width="22.33203125" bestFit="1" customWidth="1"/>
    <col min="21" max="21" width="15.109375" bestFit="1" customWidth="1"/>
    <col min="22" max="22" width="29.88671875" bestFit="1" customWidth="1"/>
    <col min="23" max="23" width="29.109375" bestFit="1" customWidth="1"/>
    <col min="24" max="25" width="33" bestFit="1" customWidth="1"/>
    <col min="26" max="26" width="22.88671875" bestFit="1" customWidth="1"/>
  </cols>
  <sheetData>
    <row r="1" spans="1:26">
      <c r="A1" s="1" t="s">
        <v>86</v>
      </c>
      <c r="B1" s="1" t="s">
        <v>87</v>
      </c>
      <c r="C1" s="1" t="s">
        <v>88</v>
      </c>
      <c r="D1" s="1" t="s">
        <v>89</v>
      </c>
      <c r="E1" s="1" t="s">
        <v>90</v>
      </c>
      <c r="F1" s="1" t="s">
        <v>102</v>
      </c>
      <c r="G1" s="1" t="s">
        <v>106</v>
      </c>
      <c r="H1" s="1" t="s">
        <v>107</v>
      </c>
      <c r="I1" s="1" t="s">
        <v>108</v>
      </c>
      <c r="J1" s="1" t="s">
        <v>109</v>
      </c>
      <c r="K1" s="1" t="s">
        <v>110</v>
      </c>
      <c r="L1" s="1" t="s">
        <v>103</v>
      </c>
      <c r="M1" s="1" t="s">
        <v>94</v>
      </c>
      <c r="N1" s="1" t="s">
        <v>91</v>
      </c>
      <c r="O1" s="1" t="s">
        <v>92</v>
      </c>
      <c r="P1" s="1" t="s">
        <v>93</v>
      </c>
      <c r="Q1" s="1" t="s">
        <v>95</v>
      </c>
      <c r="R1" s="1" t="s">
        <v>96</v>
      </c>
      <c r="S1" s="1" t="s">
        <v>100</v>
      </c>
      <c r="T1" s="1" t="s">
        <v>97</v>
      </c>
      <c r="U1" s="1" t="s">
        <v>101</v>
      </c>
      <c r="V1" s="1" t="s">
        <v>98</v>
      </c>
      <c r="W1" s="1" t="s">
        <v>99</v>
      </c>
      <c r="X1" s="1" t="s">
        <v>104</v>
      </c>
      <c r="Y1" s="1" t="s">
        <v>105</v>
      </c>
      <c r="Z1" s="1" t="s">
        <v>145</v>
      </c>
    </row>
    <row r="2" spans="1:26">
      <c r="A2" t="str">
        <f>IF(ISTEXT('Stammdatenblatt RD Fahrzeug'!F16),'Stammdatenblatt RD Fahrzeug'!F16,"")</f>
        <v/>
      </c>
      <c r="B2" t="str">
        <f>IF(ISTEXT('Stammdatenblatt RD Fahrzeug'!F17),'Stammdatenblatt RD Fahrzeug'!F17,"")</f>
        <v/>
      </c>
      <c r="C2" t="str">
        <f>IF(ISBLANK('Stammdatenblatt RD Fahrzeug'!F23),"",'Stammdatenblatt RD Fahrzeug'!F23)</f>
        <v/>
      </c>
      <c r="D2" t="str">
        <f>IF(ISTEXT('Stammdatenblatt RD Fahrzeug'!G24),'Stammdatenblatt RD Fahrzeug'!G24,"")</f>
        <v/>
      </c>
      <c r="E2" t="str">
        <f>IF(ISTEXT('Stammdatenblatt RD Fahrzeug'!G25),'Stammdatenblatt RD Fahrzeug'!G25,"")</f>
        <v/>
      </c>
      <c r="F2" t="str">
        <f>IF(ISTEXT('Stammdatenblatt RD Fahrzeug'!F19),'Stammdatenblatt RD Fahrzeug'!F19,"")</f>
        <v/>
      </c>
      <c r="G2" s="4" t="str">
        <f>IF('Stammdatenblatt RD Fahrzeug'!R22="X",'Stammdatenblatt RD Fahrzeug'!R21,"")</f>
        <v/>
      </c>
      <c r="H2" s="4" t="str">
        <f>IF('Stammdatenblatt RD Fahrzeug'!B22="X",'Stammdatenblatt RD Fahrzeug'!B21,"")</f>
        <v/>
      </c>
      <c r="I2" s="4" t="str">
        <f>IF('Stammdatenblatt RD Fahrzeug'!F22="X",'Stammdatenblatt RD Fahrzeug'!F21,"")</f>
        <v/>
      </c>
      <c r="J2" s="4" t="str">
        <f>IF('Stammdatenblatt RD Fahrzeug'!J22="X",'Stammdatenblatt RD Fahrzeug'!J21,"")</f>
        <v/>
      </c>
      <c r="K2" s="4" t="str">
        <f>IF('Stammdatenblatt RD Fahrzeug'!N22="X",'Stammdatenblatt RD Fahrzeug'!N21,"")</f>
        <v/>
      </c>
      <c r="L2" t="str">
        <f>IF('Stammdatenblatt RD Fahrzeug'!H33="Ja","Reserve","")</f>
        <v/>
      </c>
      <c r="M2" t="str">
        <f>IF(ISTEXT('Stammdatenblatt RD Fahrzeug'!G26),'Stammdatenblatt RD Fahrzeug'!G26,"")</f>
        <v/>
      </c>
      <c r="N2" t="str">
        <f>IF(ISTEXT('Stammdatenblatt RD Fahrzeug'!G27),'Stammdatenblatt RD Fahrzeug'!G27,"")</f>
        <v/>
      </c>
      <c r="O2" t="str">
        <f>IF(ISTEXT('Stammdatenblatt RD Fahrzeug'!G28),'Stammdatenblatt RD Fahrzeug'!G28,"")</f>
        <v/>
      </c>
      <c r="P2" t="str">
        <f>IF(ISBLANK('Stammdatenblatt RD Fahrzeug'!G29),"",'Stammdatenblatt RD Fahrzeug'!G29)</f>
        <v/>
      </c>
      <c r="Q2" t="str">
        <f>IF(ISNUMBER('Stammdatenblatt RD Fahrzeug'!S24),'Stammdatenblatt RD Fahrzeug'!S24,"")</f>
        <v/>
      </c>
      <c r="R2" t="str">
        <f>IF(ISNUMBER('Stammdatenblatt RD Fahrzeug'!S25),'Stammdatenblatt RD Fahrzeug'!S25,"")</f>
        <v/>
      </c>
      <c r="S2" t="str">
        <f>IF(ISNUMBER('Stammdatenblatt RD Fahrzeug'!S26),'Stammdatenblatt RD Fahrzeug'!S26,"")</f>
        <v/>
      </c>
      <c r="T2" t="str">
        <f>IF(ISNUMBER('Stammdatenblatt RD Fahrzeug'!S27),'Stammdatenblatt RD Fahrzeug'!S27,"")</f>
        <v/>
      </c>
      <c r="U2" t="str">
        <f>IF(ISNUMBER('Stammdatenblatt RD Fahrzeug'!S28),'Stammdatenblatt RD Fahrzeug'!S28,"")</f>
        <v/>
      </c>
      <c r="V2" t="str">
        <f>IF(ISNUMBER('Stammdatenblatt RD Fahrzeug'!S30),'Stammdatenblatt RD Fahrzeug'!S30,"")</f>
        <v/>
      </c>
      <c r="W2" t="str">
        <f>IF(ISNUMBER('Stammdatenblatt RD Fahrzeug'!S29),'Stammdatenblatt RD Fahrzeug'!S29,"")</f>
        <v/>
      </c>
      <c r="X2" t="str">
        <f>IF(ISNUMBER('Stammdatenblatt RD Fahrzeug'!J34),'Stammdatenblatt RD Fahrzeug'!J34,"")</f>
        <v/>
      </c>
      <c r="Y2" t="str">
        <f>IF(ISNUMBER('Stammdatenblatt RD Fahrzeug'!S34),'Stammdatenblatt RD Fahrzeug'!S34,"")</f>
        <v/>
      </c>
      <c r="Z2" t="str">
        <f>IF(ISBLANK('Stammdatenblatt RD Fahrzeug'!G30),"",'Stammdatenblatt RD Fahrzeug'!G30)</f>
        <v/>
      </c>
    </row>
    <row r="22" spans="14:15">
      <c r="O22" s="3"/>
    </row>
    <row r="24" spans="14:15">
      <c r="N24" s="3"/>
    </row>
    <row r="37" spans="14:15">
      <c r="O37" s="3"/>
    </row>
    <row r="39" spans="14:15">
      <c r="N39" s="3"/>
    </row>
    <row r="52" spans="14:15">
      <c r="O52" s="3"/>
    </row>
    <row r="54" spans="14:15">
      <c r="N54" s="3"/>
    </row>
    <row r="67" spans="14:15">
      <c r="O67" s="3"/>
    </row>
    <row r="69" spans="14:15">
      <c r="N69" s="3"/>
    </row>
  </sheetData>
  <phoneticPr fontId="2"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sheetPr codeName="Tabelle5"/>
  <dimension ref="A1:H42"/>
  <sheetViews>
    <sheetView workbookViewId="0">
      <selection activeCell="G29" sqref="G29"/>
    </sheetView>
  </sheetViews>
  <sheetFormatPr baseColWidth="10" defaultRowHeight="13.2"/>
  <cols>
    <col min="1" max="1" width="10.88671875" bestFit="1" customWidth="1"/>
    <col min="2" max="2" width="17.5546875" bestFit="1" customWidth="1"/>
    <col min="3" max="3" width="22" bestFit="1" customWidth="1"/>
    <col min="4" max="4" width="24.88671875" bestFit="1" customWidth="1"/>
    <col min="5" max="5" width="28.88671875" bestFit="1" customWidth="1"/>
    <col min="6" max="6" width="27.5546875" bestFit="1" customWidth="1"/>
    <col min="7" max="7" width="37.33203125" bestFit="1" customWidth="1"/>
    <col min="8" max="8" width="15.6640625" bestFit="1" customWidth="1"/>
  </cols>
  <sheetData>
    <row r="1" spans="1:8">
      <c r="A1" s="1" t="s">
        <v>111</v>
      </c>
      <c r="B1" s="1" t="s">
        <v>114</v>
      </c>
      <c r="C1" s="1" t="s">
        <v>115</v>
      </c>
      <c r="D1" s="1" t="s">
        <v>117</v>
      </c>
      <c r="E1" s="1" t="s">
        <v>113</v>
      </c>
      <c r="F1" s="1" t="s">
        <v>112</v>
      </c>
      <c r="G1" s="1" t="s">
        <v>119</v>
      </c>
      <c r="H1" s="1" t="s">
        <v>116</v>
      </c>
    </row>
    <row r="2" spans="1:8">
      <c r="A2" t="str">
        <f>IF(ISNUMBER('Stammdatenblatt RD Fahrzeug'!H35),'Stammdatenblatt RD Fahrzeug'!#REF!,"")</f>
        <v/>
      </c>
      <c r="B2" t="str">
        <f>IF(ISNUMBER('Stammdatenblatt RD Fahrzeug'!H35),'Stammdatenblatt RD Fahrzeug'!H35,"")</f>
        <v/>
      </c>
      <c r="C2" t="str">
        <f>IF(ISNUMBER('Stammdatenblatt RD Fahrzeug'!H35),"EKG","")</f>
        <v/>
      </c>
    </row>
    <row r="3" spans="1:8">
      <c r="A3" t="str">
        <f>IF(ISNUMBER('Stammdatenblatt RD Fahrzeug'!H36),'Stammdatenblatt RD Fahrzeug'!#REF!,"")</f>
        <v/>
      </c>
      <c r="B3" t="str">
        <f>IF(ISNUMBER('Stammdatenblatt RD Fahrzeug'!H36),'Stammdatenblatt RD Fahrzeug'!H36,"")</f>
        <v/>
      </c>
      <c r="C3" t="str">
        <f>IF(ISNUMBER('Stammdatenblatt RD Fahrzeug'!H36),"Beatmungsgerät","")</f>
        <v/>
      </c>
    </row>
    <row r="4" spans="1:8">
      <c r="A4" t="str">
        <f>IF(ISNUMBER('Stammdatenblatt RD Fahrzeug'!H37),'Stammdatenblatt RD Fahrzeug'!#REF!,"")</f>
        <v/>
      </c>
      <c r="B4" t="str">
        <f>IF(ISNUMBER('Stammdatenblatt RD Fahrzeug'!H37),'Stammdatenblatt RD Fahrzeug'!H37,"")</f>
        <v/>
      </c>
      <c r="C4" t="str">
        <f>IF(ISNUMBER('Stammdatenblatt RD Fahrzeug'!H37),"AED","")</f>
        <v/>
      </c>
    </row>
    <row r="5" spans="1:8">
      <c r="A5" t="str">
        <f>IF(ISNUMBER('Stammdatenblatt RD Fahrzeug'!H38),'Stammdatenblatt RD Fahrzeug'!#REF!,"")</f>
        <v/>
      </c>
      <c r="B5" t="str">
        <f>IF(ISNUMBER('Stammdatenblatt RD Fahrzeug'!H38),'Stammdatenblatt RD Fahrzeug'!H38,"")</f>
        <v/>
      </c>
      <c r="C5" t="str">
        <f>IF(ISNUMBER('Stammdatenblatt RD Fahrzeug'!H38),"Notfallkoffer/Rucksack","")</f>
        <v/>
      </c>
    </row>
    <row r="6" spans="1:8">
      <c r="A6" t="str">
        <f>IF(ISNUMBER('Stammdatenblatt RD Fahrzeug'!H39),'Stammdatenblatt RD Fahrzeug'!#REF!,"")</f>
        <v/>
      </c>
      <c r="B6" t="str">
        <f>IF(ISNUMBER('Stammdatenblatt RD Fahrzeug'!H39),'Stammdatenblatt RD Fahrzeug'!H39,"")</f>
        <v/>
      </c>
      <c r="C6" t="str">
        <f>IF(ISNUMBER('Stammdatenblatt RD Fahrzeug'!H39),"Perfusor","")</f>
        <v/>
      </c>
    </row>
    <row r="7" spans="1:8">
      <c r="A7" t="str">
        <f>IF(ISNUMBER('Stammdatenblatt RD Fahrzeug'!H40),'Stammdatenblatt RD Fahrzeug'!#REF!,"")</f>
        <v/>
      </c>
      <c r="B7" t="str">
        <f>IF(ISNUMBER('Stammdatenblatt RD Fahrzeug'!H40),'Stammdatenblatt RD Fahrzeug'!H40,"")</f>
        <v/>
      </c>
      <c r="C7" t="str">
        <f>IF(ISNUMBER('Stammdatenblatt RD Fahrzeug'!H40),"Absaugung","")</f>
        <v/>
      </c>
    </row>
    <row r="8" spans="1:8">
      <c r="A8" t="str">
        <f>IF(ISNUMBER('Stammdatenblatt RD Fahrzeug'!H41),'Stammdatenblatt RD Fahrzeug'!#REF!,"")</f>
        <v/>
      </c>
      <c r="B8" t="str">
        <f>IF(ISNUMBER('Stammdatenblatt RD Fahrzeug'!H41),'Stammdatenblatt RD Fahrzeug'!H41,"")</f>
        <v/>
      </c>
      <c r="C8" t="str">
        <f>IF(ISNUMBER('Stammdatenblatt RD Fahrzeug'!H41),"Trage","")</f>
        <v/>
      </c>
      <c r="D8" t="str">
        <f>IF(ISBLANK('Stammdatenblatt RD Fahrzeug'!S41),"",'Stammdatenblatt RD Fahrzeug'!S41)</f>
        <v/>
      </c>
    </row>
    <row r="9" spans="1:8">
      <c r="A9" t="str">
        <f>IF(ISNUMBER('Stammdatenblatt RD Fahrzeug'!H42),'Stammdatenblatt RD Fahrzeug'!#REF!,"")</f>
        <v/>
      </c>
      <c r="B9" t="str">
        <f>IF(ISNUMBER('Stammdatenblatt RD Fahrzeug'!H42),'Stammdatenblatt RD Fahrzeug'!H42,"")</f>
        <v/>
      </c>
      <c r="C9" t="str">
        <f>IF(ISNUMBER('Stammdatenblatt RD Fahrzeug'!H42),"Tragestuhl klappbar","")</f>
        <v/>
      </c>
      <c r="D9" t="str">
        <f>IF(ISBLANK('Stammdatenblatt RD Fahrzeug'!S42),"",'Stammdatenblatt RD Fahrzeug'!S42)</f>
        <v/>
      </c>
    </row>
    <row r="10" spans="1:8">
      <c r="A10" t="str">
        <f>IF(ISNUMBER('Stammdatenblatt RD Fahrzeug'!H43),'Stammdatenblatt RD Fahrzeug'!#REF!,"")</f>
        <v/>
      </c>
      <c r="B10" t="str">
        <f>IF(ISNUMBER('Stammdatenblatt RD Fahrzeug'!H43),'Stammdatenblatt RD Fahrzeug'!H43,"")</f>
        <v/>
      </c>
      <c r="C10" t="str">
        <f>IF(ISNUMBER('Stammdatenblatt RD Fahrzeug'!H43),"Tragestuhl nicht klappbar","")</f>
        <v/>
      </c>
      <c r="D10" t="str">
        <f>IF(ISBLANK('Stammdatenblatt RD Fahrzeug'!S43),"",'Stammdatenblatt RD Fahrzeug'!S43)</f>
        <v/>
      </c>
    </row>
    <row r="11" spans="1:8">
      <c r="A11" t="str">
        <f>IF(ISNUMBER('Stammdatenblatt RD Fahrzeug'!H44),'Stammdatenblatt RD Fahrzeug'!#REF!,"")</f>
        <v/>
      </c>
      <c r="B11" t="str">
        <f>IF(ISNUMBER('Stammdatenblatt RD Fahrzeug'!H44),'Stammdatenblatt RD Fahrzeug'!H44,"")</f>
        <v/>
      </c>
      <c r="C11" t="str">
        <f>IF(ISNUMBER('Stammdatenblatt RD Fahrzeug'!H44),"Tragenlagerungsgestell","")</f>
        <v/>
      </c>
    </row>
    <row r="12" spans="1:8">
      <c r="A12" t="str">
        <f>IF(ISNUMBER('Stammdatenblatt RD Fahrzeug'!H45),'Stammdatenblatt RD Fahrzeug'!#REF!,"")</f>
        <v/>
      </c>
      <c r="B12" t="str">
        <f>IF(ISNUMBER('Stammdatenblatt RD Fahrzeug'!H45),'Stammdatenblatt RD Fahrzeug'!H45,"")</f>
        <v/>
      </c>
      <c r="C12" t="str">
        <f>IF(ISNUMBER('Stammdatenblatt RD Fahrzeug'!H45),"Zelttischgarnitur","")</f>
        <v/>
      </c>
    </row>
    <row r="13" spans="1:8">
      <c r="A13" t="str">
        <f>IF(ISNUMBER('Stammdatenblatt RD Fahrzeug'!H46),'Stammdatenblatt RD Fahrzeug'!#REF!,"")</f>
        <v/>
      </c>
      <c r="B13" t="str">
        <f>IF(ISNUMBER('Stammdatenblatt RD Fahrzeug'!H46),'Stammdatenblatt RD Fahrzeug'!H46,"")</f>
        <v/>
      </c>
      <c r="C13" t="str">
        <f>IF(ISNUMBER('Stammdatenblatt RD Fahrzeug'!H46),"Zelt","")</f>
        <v/>
      </c>
    </row>
    <row r="14" spans="1:8">
      <c r="A14" t="str">
        <f>IF(ISTEXT('Stammdatenblatt RD Fahrzeug'!B49),'Stammdatenblatt RD Fahrzeug'!#REF!,"")</f>
        <v/>
      </c>
      <c r="E14" t="str">
        <f>IF(ISTEXT('Stammdatenblatt RD Fahrzeug'!B49),'Stammdatenblatt RD Fahrzeug'!B49,"")</f>
        <v/>
      </c>
      <c r="H14" t="str">
        <f>IF(ISTEXT('Stammdatenblatt RD Fahrzeug'!I49),'Stammdatenblatt RD Fahrzeug'!I49,"")</f>
        <v/>
      </c>
    </row>
    <row r="15" spans="1:8">
      <c r="A15" t="str">
        <f>IF(ISTEXT('Stammdatenblatt RD Fahrzeug'!B50),'Stammdatenblatt RD Fahrzeug'!#REF!,"")</f>
        <v/>
      </c>
      <c r="E15" t="str">
        <f>IF(ISTEXT('Stammdatenblatt RD Fahrzeug'!B50),'Stammdatenblatt RD Fahrzeug'!B50,"")</f>
        <v/>
      </c>
      <c r="H15" t="str">
        <f>IF(ISTEXT('Stammdatenblatt RD Fahrzeug'!I50),'Stammdatenblatt RD Fahrzeug'!I50,"")</f>
        <v/>
      </c>
    </row>
    <row r="16" spans="1:8">
      <c r="A16" t="str">
        <f>IF(ISTEXT('Stammdatenblatt RD Fahrzeug'!B51),'Stammdatenblatt RD Fahrzeug'!#REF!,"")</f>
        <v/>
      </c>
      <c r="E16" t="str">
        <f>IF(ISTEXT('Stammdatenblatt RD Fahrzeug'!B51),'Stammdatenblatt RD Fahrzeug'!B51,"")</f>
        <v/>
      </c>
      <c r="H16" t="str">
        <f>IF(ISTEXT('Stammdatenblatt RD Fahrzeug'!I51),'Stammdatenblatt RD Fahrzeug'!I51,"")</f>
        <v/>
      </c>
    </row>
    <row r="17" spans="1:8">
      <c r="A17" t="str">
        <f>IF(ISTEXT('Stammdatenblatt RD Fahrzeug'!B52),'Stammdatenblatt RD Fahrzeug'!#REF!,"")</f>
        <v/>
      </c>
      <c r="E17" t="str">
        <f>IF(ISTEXT('Stammdatenblatt RD Fahrzeug'!B52),'Stammdatenblatt RD Fahrzeug'!B52,"")</f>
        <v/>
      </c>
      <c r="H17" t="str">
        <f>IF(ISTEXT('Stammdatenblatt RD Fahrzeug'!I52),'Stammdatenblatt RD Fahrzeug'!I52,"")</f>
        <v/>
      </c>
    </row>
    <row r="18" spans="1:8">
      <c r="A18" t="str">
        <f>IF(ISTEXT('Stammdatenblatt RD Fahrzeug'!B53),'Stammdatenblatt RD Fahrzeug'!#REF!,"")</f>
        <v/>
      </c>
      <c r="E18" t="str">
        <f>IF(ISTEXT('Stammdatenblatt RD Fahrzeug'!B53),'Stammdatenblatt RD Fahrzeug'!B53,"")</f>
        <v/>
      </c>
      <c r="H18" t="str">
        <f>IF(ISTEXT('Stammdatenblatt RD Fahrzeug'!I53),'Stammdatenblatt RD Fahrzeug'!I53,"")</f>
        <v/>
      </c>
    </row>
    <row r="19" spans="1:8">
      <c r="A19" t="str">
        <f>IF(ISTEXT('Stammdatenblatt RD Fahrzeug'!B54),'Stammdatenblatt RD Fahrzeug'!#REF!,"")</f>
        <v/>
      </c>
      <c r="E19" t="str">
        <f>IF(ISTEXT('Stammdatenblatt RD Fahrzeug'!B54),'Stammdatenblatt RD Fahrzeug'!B54,"")</f>
        <v/>
      </c>
      <c r="H19" t="str">
        <f>IF(ISTEXT('Stammdatenblatt RD Fahrzeug'!I54),'Stammdatenblatt RD Fahrzeug'!I54,"")</f>
        <v/>
      </c>
    </row>
    <row r="20" spans="1:8">
      <c r="A20" t="str">
        <f>IF(ISTEXT('Stammdatenblatt RD Fahrzeug'!B55),'Stammdatenblatt RD Fahrzeug'!#REF!,"")</f>
        <v/>
      </c>
      <c r="E20" t="str">
        <f>IF(ISTEXT('Stammdatenblatt RD Fahrzeug'!B55),'Stammdatenblatt RD Fahrzeug'!B55,"")</f>
        <v/>
      </c>
      <c r="H20" t="str">
        <f>IF(ISTEXT('Stammdatenblatt RD Fahrzeug'!I55),'Stammdatenblatt RD Fahrzeug'!I55,"")</f>
        <v/>
      </c>
    </row>
    <row r="21" spans="1:8">
      <c r="A21" t="str">
        <f>IF(ISTEXT('Stammdatenblatt RD Fahrzeug'!B56),'Stammdatenblatt RD Fahrzeug'!#REF!,"")</f>
        <v/>
      </c>
      <c r="E21" t="str">
        <f>IF(ISTEXT('Stammdatenblatt RD Fahrzeug'!B56),'Stammdatenblatt RD Fahrzeug'!B56,"")</f>
        <v/>
      </c>
      <c r="H21" t="str">
        <f>IF(ISTEXT('Stammdatenblatt RD Fahrzeug'!I56),'Stammdatenblatt RD Fahrzeug'!I56,"")</f>
        <v/>
      </c>
    </row>
    <row r="22" spans="1:8">
      <c r="A22" t="str">
        <f>IF(ISTEXT('Stammdatenblatt RD Fahrzeug'!B57),'Stammdatenblatt RD Fahrzeug'!#REF!,"")</f>
        <v/>
      </c>
      <c r="E22" t="str">
        <f>IF(ISTEXT('Stammdatenblatt RD Fahrzeug'!B57),'Stammdatenblatt RD Fahrzeug'!B57,"")</f>
        <v/>
      </c>
      <c r="H22" t="str">
        <f>IF(ISTEXT('Stammdatenblatt RD Fahrzeug'!I57),'Stammdatenblatt RD Fahrzeug'!I57,"")</f>
        <v/>
      </c>
    </row>
    <row r="23" spans="1:8">
      <c r="A23" t="str">
        <f>IF(ISTEXT('Stammdatenblatt RD Fahrzeug'!B58),'Stammdatenblatt RD Fahrzeug'!#REF!,"")</f>
        <v/>
      </c>
      <c r="E23" t="str">
        <f>IF(ISTEXT('Stammdatenblatt RD Fahrzeug'!B58),'Stammdatenblatt RD Fahrzeug'!B58,"")</f>
        <v/>
      </c>
      <c r="H23" t="str">
        <f>IF(ISTEXT('Stammdatenblatt RD Fahrzeug'!I58),'Stammdatenblatt RD Fahrzeug'!I58,"")</f>
        <v/>
      </c>
    </row>
    <row r="24" spans="1:8">
      <c r="A24" t="str">
        <f>IF(ISTEXT('Stammdatenblatt RD Fahrzeug'!B59),'Stammdatenblatt RD Fahrzeug'!#REF!,"")</f>
        <v/>
      </c>
      <c r="E24" t="str">
        <f>IF(ISTEXT('Stammdatenblatt RD Fahrzeug'!B59),'Stammdatenblatt RD Fahrzeug'!B59,"")</f>
        <v/>
      </c>
      <c r="H24" t="str">
        <f>IF(ISTEXT('Stammdatenblatt RD Fahrzeug'!I59),'Stammdatenblatt RD Fahrzeug'!I59,"")</f>
        <v/>
      </c>
    </row>
    <row r="25" spans="1:8">
      <c r="A25" t="str">
        <f>IF(ISTEXT('Stammdatenblatt RD Fahrzeug'!B60),'Stammdatenblatt RD Fahrzeug'!#REF!,"")</f>
        <v/>
      </c>
      <c r="E25" t="str">
        <f>IF(ISTEXT('Stammdatenblatt RD Fahrzeug'!B60),'Stammdatenblatt RD Fahrzeug'!B60,"")</f>
        <v/>
      </c>
      <c r="H25" t="str">
        <f>IF(ISTEXT('Stammdatenblatt RD Fahrzeug'!I60),'Stammdatenblatt RD Fahrzeug'!I60,"")</f>
        <v/>
      </c>
    </row>
    <row r="26" spans="1:8">
      <c r="A26" t="str">
        <f>IF(ISTEXT('Stammdatenblatt RD Fahrzeug'!B61),'Stammdatenblatt RD Fahrzeug'!#REF!,"")</f>
        <v/>
      </c>
      <c r="E26" t="str">
        <f>IF(ISTEXT('Stammdatenblatt RD Fahrzeug'!B61),'Stammdatenblatt RD Fahrzeug'!B61,"")</f>
        <v/>
      </c>
      <c r="H26" t="str">
        <f>IF(ISTEXT('Stammdatenblatt RD Fahrzeug'!I61),'Stammdatenblatt RD Fahrzeug'!I61,"")</f>
        <v/>
      </c>
    </row>
    <row r="27" spans="1:8">
      <c r="A27" t="str">
        <f>IF(ISTEXT('Stammdatenblatt RD Fahrzeug'!B62),'Stammdatenblatt RD Fahrzeug'!#REF!,"")</f>
        <v/>
      </c>
      <c r="E27" t="str">
        <f>IF(ISTEXT('Stammdatenblatt RD Fahrzeug'!B62),'Stammdatenblatt RD Fahrzeug'!B62,"")</f>
        <v/>
      </c>
      <c r="H27" t="str">
        <f>IF(ISTEXT('Stammdatenblatt RD Fahrzeug'!I62),'Stammdatenblatt RD Fahrzeug'!I62,"")</f>
        <v/>
      </c>
    </row>
    <row r="28" spans="1:8">
      <c r="A28" t="str">
        <f>IF(ISTEXT('Stammdatenblatt RD Fahrzeug'!#REF!),'Stammdatenblatt RD Fahrzeug'!#REF!,"")</f>
        <v/>
      </c>
      <c r="E28" t="str">
        <f>IF(ISTEXT('Stammdatenblatt RD Fahrzeug'!#REF!),'Stammdatenblatt RD Fahrzeug'!#REF!,"")</f>
        <v/>
      </c>
      <c r="H28" t="str">
        <f>IF(ISTEXT('Stammdatenblatt RD Fahrzeug'!#REF!),'Stammdatenblatt RD Fahrzeug'!#REF!,"")</f>
        <v/>
      </c>
    </row>
    <row r="29" spans="1:8">
      <c r="A29" t="str">
        <f>IF(ISTEXT('Stammdatenblatt RD Fahrzeug'!M49),'Stammdatenblatt RD Fahrzeug'!#REF!,"")</f>
        <v/>
      </c>
      <c r="F29" t="str">
        <f>IF(ISTEXT('Stammdatenblatt RD Fahrzeug'!M49),'Stammdatenblatt RD Fahrzeug'!M49,"")</f>
        <v/>
      </c>
      <c r="G29" t="str">
        <f>IF(ISBLANK('Stammdatenblatt RD Fahrzeug'!R49),"",'Stammdatenblatt RD Fahrzeug'!R49)</f>
        <v/>
      </c>
      <c r="H29" t="str">
        <f>IF(ISTEXT('Stammdatenblatt RD Fahrzeug'!T49),'Stammdatenblatt RD Fahrzeug'!T49,"")</f>
        <v/>
      </c>
    </row>
    <row r="30" spans="1:8">
      <c r="A30" t="str">
        <f>IF(ISTEXT('Stammdatenblatt RD Fahrzeug'!M50),'Stammdatenblatt RD Fahrzeug'!#REF!,"")</f>
        <v/>
      </c>
      <c r="F30" t="str">
        <f>IF(ISTEXT('Stammdatenblatt RD Fahrzeug'!M50),'Stammdatenblatt RD Fahrzeug'!M50,"")</f>
        <v/>
      </c>
      <c r="G30" t="str">
        <f>IF(ISBLANK('Stammdatenblatt RD Fahrzeug'!R50),"",'Stammdatenblatt RD Fahrzeug'!R50)</f>
        <v/>
      </c>
      <c r="H30" t="str">
        <f>IF(ISTEXT('Stammdatenblatt RD Fahrzeug'!T50),'Stammdatenblatt RD Fahrzeug'!T50,"")</f>
        <v/>
      </c>
    </row>
    <row r="31" spans="1:8">
      <c r="A31" t="str">
        <f>IF(ISTEXT('Stammdatenblatt RD Fahrzeug'!M51),'Stammdatenblatt RD Fahrzeug'!#REF!,"")</f>
        <v/>
      </c>
      <c r="F31" t="str">
        <f>IF(ISTEXT('Stammdatenblatt RD Fahrzeug'!M51),'Stammdatenblatt RD Fahrzeug'!M51,"")</f>
        <v/>
      </c>
      <c r="G31" t="str">
        <f>IF(ISBLANK('Stammdatenblatt RD Fahrzeug'!R51),"",'Stammdatenblatt RD Fahrzeug'!R51)</f>
        <v/>
      </c>
      <c r="H31" t="str">
        <f>IF(ISTEXT('Stammdatenblatt RD Fahrzeug'!T51),'Stammdatenblatt RD Fahrzeug'!T51,"")</f>
        <v/>
      </c>
    </row>
    <row r="32" spans="1:8">
      <c r="A32" t="str">
        <f>IF(ISTEXT('Stammdatenblatt RD Fahrzeug'!M52),'Stammdatenblatt RD Fahrzeug'!#REF!,"")</f>
        <v/>
      </c>
      <c r="F32" t="str">
        <f>IF(ISTEXT('Stammdatenblatt RD Fahrzeug'!M52),'Stammdatenblatt RD Fahrzeug'!M52,"")</f>
        <v/>
      </c>
      <c r="G32" t="str">
        <f>IF(ISBLANK('Stammdatenblatt RD Fahrzeug'!R52),"",'Stammdatenblatt RD Fahrzeug'!R52)</f>
        <v/>
      </c>
      <c r="H32" t="str">
        <f>IF(ISTEXT('Stammdatenblatt RD Fahrzeug'!T52),'Stammdatenblatt RD Fahrzeug'!T52,"")</f>
        <v/>
      </c>
    </row>
    <row r="33" spans="1:8">
      <c r="A33" t="str">
        <f>IF(ISTEXT('Stammdatenblatt RD Fahrzeug'!M53),'Stammdatenblatt RD Fahrzeug'!#REF!,"")</f>
        <v/>
      </c>
      <c r="F33" t="str">
        <f>IF(ISTEXT('Stammdatenblatt RD Fahrzeug'!M53),'Stammdatenblatt RD Fahrzeug'!M53,"")</f>
        <v/>
      </c>
      <c r="G33" t="str">
        <f>IF(ISBLANK('Stammdatenblatt RD Fahrzeug'!R53),"",'Stammdatenblatt RD Fahrzeug'!R53)</f>
        <v/>
      </c>
      <c r="H33" t="str">
        <f>IF(ISTEXT('Stammdatenblatt RD Fahrzeug'!T53),'Stammdatenblatt RD Fahrzeug'!T53,"")</f>
        <v/>
      </c>
    </row>
    <row r="34" spans="1:8">
      <c r="A34" t="str">
        <f>IF(ISTEXT('Stammdatenblatt RD Fahrzeug'!M54),'Stammdatenblatt RD Fahrzeug'!#REF!,"")</f>
        <v/>
      </c>
      <c r="F34" t="str">
        <f>IF(ISTEXT('Stammdatenblatt RD Fahrzeug'!M54),'Stammdatenblatt RD Fahrzeug'!M54,"")</f>
        <v/>
      </c>
      <c r="G34" t="str">
        <f>IF(ISBLANK('Stammdatenblatt RD Fahrzeug'!R54),"",'Stammdatenblatt RD Fahrzeug'!R54)</f>
        <v/>
      </c>
      <c r="H34" t="str">
        <f>IF(ISTEXT('Stammdatenblatt RD Fahrzeug'!T54),'Stammdatenblatt RD Fahrzeug'!T54,"")</f>
        <v/>
      </c>
    </row>
    <row r="35" spans="1:8">
      <c r="A35" t="str">
        <f>IF(ISTEXT('Stammdatenblatt RD Fahrzeug'!M55),'Stammdatenblatt RD Fahrzeug'!#REF!,"")</f>
        <v/>
      </c>
      <c r="F35" t="str">
        <f>IF(ISTEXT('Stammdatenblatt RD Fahrzeug'!M55),'Stammdatenblatt RD Fahrzeug'!M55,"")</f>
        <v/>
      </c>
      <c r="G35" t="str">
        <f>IF(ISBLANK('Stammdatenblatt RD Fahrzeug'!R55),"",'Stammdatenblatt RD Fahrzeug'!R55)</f>
        <v/>
      </c>
      <c r="H35" t="str">
        <f>IF(ISTEXT('Stammdatenblatt RD Fahrzeug'!T55),'Stammdatenblatt RD Fahrzeug'!T55,"")</f>
        <v/>
      </c>
    </row>
    <row r="36" spans="1:8">
      <c r="A36" t="str">
        <f>IF(ISTEXT('Stammdatenblatt RD Fahrzeug'!M56),'Stammdatenblatt RD Fahrzeug'!#REF!,"")</f>
        <v/>
      </c>
      <c r="F36" t="str">
        <f>IF(ISTEXT('Stammdatenblatt RD Fahrzeug'!M56),'Stammdatenblatt RD Fahrzeug'!M56,"")</f>
        <v/>
      </c>
      <c r="G36" t="str">
        <f>IF(ISBLANK('Stammdatenblatt RD Fahrzeug'!R56),"",'Stammdatenblatt RD Fahrzeug'!R56)</f>
        <v/>
      </c>
      <c r="H36" t="str">
        <f>IF(ISTEXT('Stammdatenblatt RD Fahrzeug'!T56),'Stammdatenblatt RD Fahrzeug'!T56,"")</f>
        <v/>
      </c>
    </row>
    <row r="37" spans="1:8">
      <c r="A37" t="str">
        <f>IF(ISTEXT('Stammdatenblatt RD Fahrzeug'!M57),'Stammdatenblatt RD Fahrzeug'!#REF!,"")</f>
        <v/>
      </c>
      <c r="F37" t="str">
        <f>IF(ISTEXT('Stammdatenblatt RD Fahrzeug'!M57),'Stammdatenblatt RD Fahrzeug'!M57,"")</f>
        <v/>
      </c>
      <c r="G37" t="str">
        <f>IF(ISBLANK('Stammdatenblatt RD Fahrzeug'!R57),"",'Stammdatenblatt RD Fahrzeug'!R57)</f>
        <v/>
      </c>
      <c r="H37" t="str">
        <f>IF(ISTEXT('Stammdatenblatt RD Fahrzeug'!T57),'Stammdatenblatt RD Fahrzeug'!T57,"")</f>
        <v/>
      </c>
    </row>
    <row r="38" spans="1:8">
      <c r="A38" t="str">
        <f>IF(ISTEXT('Stammdatenblatt RD Fahrzeug'!M58),'Stammdatenblatt RD Fahrzeug'!#REF!,"")</f>
        <v/>
      </c>
      <c r="F38" t="str">
        <f>IF(ISTEXT('Stammdatenblatt RD Fahrzeug'!M58),'Stammdatenblatt RD Fahrzeug'!M58,"")</f>
        <v/>
      </c>
      <c r="G38" t="str">
        <f>IF(ISBLANK('Stammdatenblatt RD Fahrzeug'!R58),"",'Stammdatenblatt RD Fahrzeug'!R58)</f>
        <v/>
      </c>
      <c r="H38" t="str">
        <f>IF(ISTEXT('Stammdatenblatt RD Fahrzeug'!T58),'Stammdatenblatt RD Fahrzeug'!T58,"")</f>
        <v/>
      </c>
    </row>
    <row r="39" spans="1:8">
      <c r="A39" t="str">
        <f>IF(ISTEXT('Stammdatenblatt RD Fahrzeug'!M59),'Stammdatenblatt RD Fahrzeug'!#REF!,"")</f>
        <v/>
      </c>
      <c r="F39" t="str">
        <f>IF(ISTEXT('Stammdatenblatt RD Fahrzeug'!M59),'Stammdatenblatt RD Fahrzeug'!M59,"")</f>
        <v/>
      </c>
      <c r="G39" t="str">
        <f>IF(ISBLANK('Stammdatenblatt RD Fahrzeug'!R59),"",'Stammdatenblatt RD Fahrzeug'!R59)</f>
        <v/>
      </c>
      <c r="H39" t="str">
        <f>IF(ISTEXT('Stammdatenblatt RD Fahrzeug'!T59),'Stammdatenblatt RD Fahrzeug'!T59,"")</f>
        <v/>
      </c>
    </row>
    <row r="40" spans="1:8">
      <c r="A40" t="str">
        <f>IF(ISTEXT('Stammdatenblatt RD Fahrzeug'!M60),'Stammdatenblatt RD Fahrzeug'!#REF!,"")</f>
        <v/>
      </c>
      <c r="F40" t="str">
        <f>IF(ISTEXT('Stammdatenblatt RD Fahrzeug'!M60),'Stammdatenblatt RD Fahrzeug'!M60,"")</f>
        <v/>
      </c>
      <c r="G40" t="str">
        <f>IF(ISBLANK('Stammdatenblatt RD Fahrzeug'!R60),"",'Stammdatenblatt RD Fahrzeug'!R60)</f>
        <v/>
      </c>
      <c r="H40" t="str">
        <f>IF(ISTEXT('Stammdatenblatt RD Fahrzeug'!T60),'Stammdatenblatt RD Fahrzeug'!T60,"")</f>
        <v/>
      </c>
    </row>
    <row r="41" spans="1:8">
      <c r="A41" t="str">
        <f>IF(ISTEXT('Stammdatenblatt RD Fahrzeug'!M61),'Stammdatenblatt RD Fahrzeug'!#REF!,"")</f>
        <v/>
      </c>
      <c r="F41" t="str">
        <f>IF(ISTEXT('Stammdatenblatt RD Fahrzeug'!M61),'Stammdatenblatt RD Fahrzeug'!M61,"")</f>
        <v/>
      </c>
      <c r="G41" t="str">
        <f>IF(ISBLANK('Stammdatenblatt RD Fahrzeug'!R61),"",'Stammdatenblatt RD Fahrzeug'!R61)</f>
        <v/>
      </c>
      <c r="H41" t="str">
        <f>IF(ISTEXT('Stammdatenblatt RD Fahrzeug'!T61),'Stammdatenblatt RD Fahrzeug'!T61,"")</f>
        <v/>
      </c>
    </row>
    <row r="42" spans="1:8">
      <c r="A42" t="str">
        <f>IF(ISTEXT('Stammdatenblatt RD Fahrzeug'!M62),'Stammdatenblatt RD Fahrzeug'!#REF!,"")</f>
        <v/>
      </c>
      <c r="F42" t="str">
        <f>IF(ISTEXT('Stammdatenblatt RD Fahrzeug'!M62),'Stammdatenblatt RD Fahrzeug'!M62,"")</f>
        <v/>
      </c>
      <c r="G42" t="str">
        <f>IF(ISBLANK('Stammdatenblatt RD Fahrzeug'!R62),"",'Stammdatenblatt RD Fahrzeug'!R62)</f>
        <v/>
      </c>
      <c r="H42" t="str">
        <f>IF(ISTEXT('Stammdatenblatt RD Fahrzeug'!T62),'Stammdatenblatt RD Fahrzeug'!T62,"")</f>
        <v/>
      </c>
    </row>
  </sheetData>
  <phoneticPr fontId="2" type="noConversion"/>
  <pageMargins left="0.78740157499999996" right="0.78740157499999996" top="0.984251969" bottom="0.984251969" header="0.4921259845" footer="0.4921259845"/>
  <pageSetup paperSize="0" orientation="portrait" r:id="rId1"/>
  <headerFooter alignWithMargins="0"/>
</worksheet>
</file>

<file path=xl/worksheets/sheet6.xml><?xml version="1.0" encoding="utf-8"?>
<worksheet xmlns="http://schemas.openxmlformats.org/spreadsheetml/2006/main" xmlns:r="http://schemas.openxmlformats.org/officeDocument/2006/relationships">
  <sheetPr codeName="Tabelle6"/>
  <dimension ref="A1:D2"/>
  <sheetViews>
    <sheetView workbookViewId="0">
      <selection activeCell="A2" sqref="A2"/>
    </sheetView>
  </sheetViews>
  <sheetFormatPr baseColWidth="10" defaultRowHeight="13.2"/>
  <cols>
    <col min="1" max="1" width="15.109375" bestFit="1" customWidth="1"/>
    <col min="2" max="2" width="11.109375" customWidth="1"/>
    <col min="3" max="3" width="13.5546875" bestFit="1" customWidth="1"/>
    <col min="4" max="4" width="11.88671875" bestFit="1" customWidth="1"/>
  </cols>
  <sheetData>
    <row r="1" spans="1:4">
      <c r="A1" s="1" t="s">
        <v>120</v>
      </c>
      <c r="B1" s="1" t="s">
        <v>121</v>
      </c>
      <c r="C1" s="1" t="s">
        <v>122</v>
      </c>
      <c r="D1" s="1" t="s">
        <v>123</v>
      </c>
    </row>
    <row r="2" spans="1:4">
      <c r="A2" t="str">
        <f>IF(ISTEXT('Stammdatenblatt RD Fahrzeug'!#REF!),'Stammdatenblatt RD Fahrzeug'!#REF!,"")</f>
        <v/>
      </c>
      <c r="B2" t="e">
        <f>IF(ISBLANK('Stammdatenblatt RD Fahrzeug'!#REF!),"",'Stammdatenblatt RD Fahrzeug'!#REF!)</f>
        <v>#REF!</v>
      </c>
      <c r="C2" t="str">
        <f>IF(ISTEXT('Stammdatenblatt RD Fahrzeug'!#REF!),'Stammdatenblatt RD Fahrzeug'!#REF!,"")</f>
        <v/>
      </c>
      <c r="D2" t="e">
        <f>IF(ISBLANK('Stammdatenblatt RD Fahrzeug'!#REF!),"",'Stammdatenblatt RD Fahrzeug'!#REF!)</f>
        <v>#REF!</v>
      </c>
    </row>
  </sheetData>
  <phoneticPr fontId="2" type="noConversion"/>
  <pageMargins left="0.78740157499999996" right="0.78740157499999996" top="0.984251969" bottom="0.984251969" header="0.4921259845" footer="0.4921259845"/>
  <pageSetup paperSize="0" orientation="portrait" r:id="rId1"/>
  <headerFooter alignWithMargins="0"/>
</worksheet>
</file>

<file path=xl/worksheets/sheet7.xml><?xml version="1.0" encoding="utf-8"?>
<worksheet xmlns="http://schemas.openxmlformats.org/spreadsheetml/2006/main" xmlns:r="http://schemas.openxmlformats.org/officeDocument/2006/relationships">
  <sheetPr codeName="Tabelle7"/>
  <dimension ref="A1:E16"/>
  <sheetViews>
    <sheetView workbookViewId="0">
      <selection activeCell="E1" sqref="E1:E6"/>
    </sheetView>
  </sheetViews>
  <sheetFormatPr baseColWidth="10" defaultRowHeight="13.2"/>
  <cols>
    <col min="1" max="1" width="46.6640625" bestFit="1" customWidth="1"/>
    <col min="2" max="2" width="5" customWidth="1"/>
    <col min="3" max="3" width="59.44140625" bestFit="1" customWidth="1"/>
    <col min="4" max="4" width="6.109375" customWidth="1"/>
    <col min="5" max="5" width="21.5546875" customWidth="1"/>
  </cols>
  <sheetData>
    <row r="1" spans="1:5">
      <c r="A1" t="s">
        <v>50</v>
      </c>
      <c r="C1" t="s">
        <v>71</v>
      </c>
      <c r="E1" t="s">
        <v>73</v>
      </c>
    </row>
    <row r="2" spans="1:5">
      <c r="A2" t="s">
        <v>51</v>
      </c>
      <c r="C2" t="s">
        <v>65</v>
      </c>
      <c r="E2" t="s">
        <v>74</v>
      </c>
    </row>
    <row r="3" spans="1:5">
      <c r="A3" t="s">
        <v>52</v>
      </c>
      <c r="C3" t="s">
        <v>64</v>
      </c>
      <c r="E3" t="s">
        <v>75</v>
      </c>
    </row>
    <row r="4" spans="1:5">
      <c r="A4" t="s">
        <v>53</v>
      </c>
      <c r="C4" t="s">
        <v>66</v>
      </c>
      <c r="E4" t="s">
        <v>76</v>
      </c>
    </row>
    <row r="5" spans="1:5">
      <c r="A5" t="s">
        <v>54</v>
      </c>
      <c r="C5" t="s">
        <v>67</v>
      </c>
      <c r="E5" t="s">
        <v>77</v>
      </c>
    </row>
    <row r="6" spans="1:5">
      <c r="A6" t="s">
        <v>55</v>
      </c>
      <c r="C6" t="s">
        <v>70</v>
      </c>
      <c r="E6" t="s">
        <v>141</v>
      </c>
    </row>
    <row r="7" spans="1:5">
      <c r="A7" t="s">
        <v>56</v>
      </c>
      <c r="C7" t="s">
        <v>69</v>
      </c>
    </row>
    <row r="8" spans="1:5">
      <c r="A8" t="s">
        <v>57</v>
      </c>
      <c r="C8" t="s">
        <v>58</v>
      </c>
    </row>
    <row r="9" spans="1:5">
      <c r="C9" t="s">
        <v>72</v>
      </c>
    </row>
    <row r="10" spans="1:5">
      <c r="C10" t="s">
        <v>63</v>
      </c>
    </row>
    <row r="11" spans="1:5">
      <c r="C11" t="s">
        <v>60</v>
      </c>
    </row>
    <row r="12" spans="1:5">
      <c r="C12" t="s">
        <v>61</v>
      </c>
    </row>
    <row r="13" spans="1:5">
      <c r="C13" t="s">
        <v>78</v>
      </c>
    </row>
    <row r="14" spans="1:5">
      <c r="C14" t="s">
        <v>62</v>
      </c>
    </row>
    <row r="15" spans="1:5">
      <c r="C15" t="s">
        <v>59</v>
      </c>
    </row>
    <row r="16" spans="1:5">
      <c r="C16" t="s">
        <v>68</v>
      </c>
    </row>
  </sheetData>
  <phoneticPr fontId="2" type="noConversion"/>
  <pageMargins left="0.78740157499999996" right="0.78740157499999996" top="0.984251969" bottom="0.984251969" header="0.4921259845" footer="0.4921259845"/>
  <pageSetup paperSize="0"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4</vt:i4>
      </vt:variant>
    </vt:vector>
  </HeadingPairs>
  <TitlesOfParts>
    <vt:vector size="6" baseType="lpstr">
      <vt:lpstr>Ausfüllhinweise</vt:lpstr>
      <vt:lpstr>Stammdatenblatt RD Fahrzeug</vt:lpstr>
      <vt:lpstr>DIN</vt:lpstr>
      <vt:lpstr>'Stammdatenblatt RD Fahrzeug'!Druckbereich</vt:lpstr>
      <vt:lpstr>Fahrzeugtyp</vt:lpstr>
      <vt:lpstr>Hilfsorganisation</vt:lpstr>
    </vt:vector>
  </TitlesOfParts>
  <Company>LHD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Janine Ritschl</dc:creator>
  <cp:lastModifiedBy>Janine Ritschl</cp:lastModifiedBy>
  <cp:lastPrinted>2011-12-21T09:53:21Z</cp:lastPrinted>
  <dcterms:created xsi:type="dcterms:W3CDTF">2011-12-14T13:19:41Z</dcterms:created>
  <dcterms:modified xsi:type="dcterms:W3CDTF">2016-11-25T09:31:08Z</dcterms:modified>
</cp:coreProperties>
</file>